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<sst xmlns="http://schemas.openxmlformats.org/spreadsheetml/2006/main" count="680" uniqueCount="423">
  <si>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</si>
  <si>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</si>
  <si>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</si>
  <si>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</si>
  <si>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</si>
  <si>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</si>
  <si>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</si>
  <si>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</si>
  <si>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</si>
  <si>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</si>
  <si>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</si>
  <si>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</si>
  <si>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</si>
  <si>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</si>
  <si>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</si>
  <si>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</si>
  <si>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</si>
  <si>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</si>
  <si>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</si>
  <si>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</si>
  <si>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</si>
  <si>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</si>
  <si>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</si>
  <si>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</si>
  <si>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</si>
  <si>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</si>
  <si>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</si>
  <si>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</si>
  <si>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</si>
  <si>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</si>
  <si>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</si>
  <si>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</si>
  <si>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</si>
  <si>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</si>
  <si>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</si>
  <si>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</si>
  <si>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</si>
  <si>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</si>
  <si>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</si>
  <si>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</si>
  <si>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</si>
  <si>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</si>
  <si>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</si>
  <si>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</si>
  <si>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</si>
  <si>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</si>
  <si>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</si>
  <si>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</si>
  <si>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</si>
  <si>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</si>
  <si>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</si>
  <si>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</si>
  <si>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</si>
  <si>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</si>
  <si>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</si>
  <si>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</si>
  <si>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</si>
  <si>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</si>
  <si>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</si>
  <si>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</si>
  <si>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</si>
  <si>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</si>
  <si>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</si>
  <si>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</si>
  <si>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</si>
  <si>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</si>
  <si>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</si>
  <si>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</si>
  <si>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</si>
  <si>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</si>
  <si>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</si>
  <si>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</si>
  <si>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</si>
  <si>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</si>
  <si>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</si>
  <si>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</si>
  <si>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</si>
  <si>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</si>
  <si>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</si>
  <si>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</si>
  <si>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</si>
  <si>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</si>
  <si>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</si>
  <si>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</si>
  <si>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</si>
  <si>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</si>
  <si>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</si>
  <si>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</si>
  <si>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</si>
  <si>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</si>
  <si>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</si>
  <si>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</si>
  <si>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</si>
  <si>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</si>
  <si>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</si>
  <si>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</si>
  <si>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</si>
  <si>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</si>
  <si>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</si>
  <si>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</si>
  <si>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</si>
  <si>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</si>
  <si>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</si>
  <si>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</si>
  <si>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</si>
  <si>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</si>
  <si>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</si>
  <si>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</si>
  <si>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</si>
  <si>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</si>
  <si>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</si>
  <si>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</si>
  <si>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</si>
  <si>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</si>
  <si>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</si>
  <si>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</si>
  <si>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</si>
  <si>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</si>
  <si>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</si>
  <si>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</si>
  <si>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</si>
  <si>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</si>
  <si>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</si>
  <si>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</si>
  <si>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</si>
  <si>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</si>
  <si>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</si>
  <si>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</si>
  <si>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</si>
  <si>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</si>
  <si>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</si>
  <si>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</si>
  <si>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</si>
  <si>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</si>
  <si>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</si>
  <si>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</si>
  <si>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</si>
  <si>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</si>
  <si>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</si>
  <si>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</si>
  <si>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</si>
  <si>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</si>
  <si>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</si>
  <si>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</si>
  <si>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</si>
  <si>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</si>
  <si>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</si>
  <si>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</si>
  <si>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</si>
  <si>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</si>
  <si>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</si>
  <si>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</si>
  <si>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</si>
  <si>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</si>
  <si>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</si>
  <si>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</si>
  <si>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</si>
  <si>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</si>
  <si>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</si>
  <si>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</si>
  <si>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</si>
  <si>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</si>
  <si>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</si>
  <si>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</si>
  <si>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</si>
  <si>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</si>
  <si>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</si>
  <si>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</si>
  <si>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</si>
  <si>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</si>
  <si>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</si>
  <si>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</si>
  <si>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</si>
  <si>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</si>
  <si>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</si>
  <si>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</si>
  <si>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</si>
  <si>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</si>
  <si>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</si>
  <si>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</si>
  <si>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</si>
  <si>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</si>
  <si>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</si>
  <si>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</si>
  <si>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</si>
  <si>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</si>
  <si>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</si>
  <si>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</si>
  <si>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</si>
  <si>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</si>
  <si>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</si>
  <si>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</si>
  <si>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</si>
  <si>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</si>
  <si>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</si>
  <si>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</si>
  <si>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</si>
  <si>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</si>
  <si>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</si>
  <si>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</si>
  <si>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</si>
  <si>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</si>
  <si>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</si>
  <si>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</si>
  <si>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</si>
  <si>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</si>
  <si>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</si>
  <si>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</si>
  <si>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</si>
  <si>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</si>
  <si>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</si>
  <si>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</si>
  <si>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</si>
  <si>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</si>
  <si>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</si>
  <si>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</si>
  <si>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</si>
  <si>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</si>
  <si>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</si>
  <si>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</si>
  <si>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</si>
  <si>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</si>
  <si>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</si>
  <si>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</si>
  <si>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</si>
  <si>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</si>
  <si>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</si>
  <si>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</si>
  <si>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</si>
  <si>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</si>
  <si>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</si>
  <si>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</si>
  <si>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</si>
  <si>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</si>
  <si>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</si>
  <si>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</si>
  <si>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</si>
  <si>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</si>
  <si>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</si>
  <si>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</si>
  <si>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</si>
  <si>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</si>
  <si>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</si>
  <si>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</si>
  <si>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</si>
  <si>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</si>
  <si>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</si>
  <si>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</si>
  <si>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</si>
  <si>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</si>
  <si>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</si>
  <si>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</si>
  <si>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</si>
  <si>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</si>
  <si>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</si>
  <si>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</si>
  <si>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</si>
  <si>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</si>
  <si>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</si>
  <si>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</si>
  <si>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</si>
  <si>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</si>
  <si>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</si>
  <si>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</si>
  <si>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</si>
  <si>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</si>
  <si>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</si>
  <si>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</si>
  <si>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</si>
  <si>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</si>
  <si>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</si>
  <si>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</si>
  <si>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</si>
  <si>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</si>
  <si>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</si>
  <si>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</si>
  <si>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</si>
  <si>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</si>
  <si>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</si>
  <si>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</si>
  <si>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</si>
  <si>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</si>
  <si>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</si>
  <si>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</si>
  <si>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</si>
  <si>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</si>
  <si>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</si>
  <si>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</si>
  <si>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</si>
  <si>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</si>
  <si>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</si>
  <si>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</si>
  <si>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</si>
  <si>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</si>
  <si>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</si>
  <si>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</si>
  <si>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</si>
  <si>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</si>
  <si>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</si>
  <si>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</si>
  <si>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</si>
  <si>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</si>
  <si>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</si>
  <si>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</si>
  <si>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</si>
  <si>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</si>
  <si>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</si>
  <si>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</si>
  <si>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</si>
  <si>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</si>
  <si>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</si>
  <si>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</si>
  <si>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</si>
  <si>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</si>
  <si>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</si>
  <si>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</si>
  <si>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</si>
  <si>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</si>
  <si>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</si>
  <si>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</si>
  <si>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</si>
  <si>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</si>
  <si>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</si>
  <si>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</si>
  <si>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</si>
  <si>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</si>
  <si>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</si>
  <si>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</si>
  <si>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</si>
  <si>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</si>
  <si>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</si>
  <si>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</si>
  <si>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</si>
  <si>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</si>
  <si>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</si>
  <si>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</si>
  <si>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</si>
  <si>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</si>
  <si>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</si>
  <si>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</si>
  <si>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</si>
  <si>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</si>
  <si>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</si>
  <si>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</si>
  <si>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</si>
  <si>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</si>
  <si>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</si>
  <si>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</si>
  <si>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</si>
  <si>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</si>
  <si>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</si>
  <si>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</si>
  <si>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</si>
  <si>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</si>
  <si>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</si>
  <si>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</si>
  <si>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</si>
  <si>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</si>
  <si>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</si>
  <si>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</si>
  <si>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</si>
  <si>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</si>
  <si>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</si>
  <si>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</si>
  <si>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</si>
  <si>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</si>
  <si>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</si>
  <si>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</si>
  <si>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</si>
  <si>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</si>
  <si>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</si>
  <si>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</si>
  <si>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</si>
  <si>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</si>
  <si>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</si>
  <si>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</si>
  <si>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</si>
  <si>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</si>
  <si>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</si>
  <si>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</si>
  <si>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</si>
  <si>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</si>
  <si>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</si>
  <si>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</si>
  <si>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</si>
  <si>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</si>
  <si>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</si>
  <si>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</si>
  <si>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</si>
  <si>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</si>
  <si>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</si>
  <si>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</si>
  <si>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</si>
  <si>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</si>
  <si>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</si>
  <si>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</si>
  <si>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</si>
  <si>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</si>
  <si>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</si>
  <si>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</si>
  <si>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</si>
  <si>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</si>
  <si>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</si>
  <si>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</si>
  <si>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</si>
  <si>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</si>
  <si>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</si>
  <si>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</si>
  <si>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</si>
  <si>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</si>
  <si>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</si>
  <si>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</si>
  <si>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</si>
  <si>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</si>
  <si>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</si>
  <si>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</si>
  <si>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</si>
  <si>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</si>
  <si>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</si>
  <si>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</si>
  <si>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</si>
  <si>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</si>
  <si>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np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</si>
</sst>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6" applyFont="1">
      <alignment/>
      <protection/>
    </xf>
    <xf numFmtId="0" fontId="54" fillId="33" borderId="10" xfId="456" applyFont="1" applyFill="1" applyBorder="1" applyAlignment="1">
      <alignment horizontal="center" vertical="center"/>
      <protection/>
    </xf>
    <xf numFmtId="0" fontId="54" fillId="2" borderId="10" xfId="456" applyFont="1" applyFill="1" applyBorder="1" applyAlignment="1" applyProtection="1">
      <alignment horizontal="center" vertical="center" wrapText="1"/>
      <protection/>
    </xf>
    <xf numFmtId="0" fontId="54" fillId="0" borderId="0" xfId="456" applyFont="1" applyAlignment="1">
      <alignment wrapText="1"/>
      <protection/>
    </xf>
    <xf numFmtId="17" fontId="54" fillId="0" borderId="0" xfId="456" applyNumberFormat="1" applyFont="1" applyFill="1" quotePrefix="1">
      <alignment/>
      <protection/>
    </xf>
    <xf numFmtId="180" fontId="54" fillId="0" borderId="0" xfId="456" applyNumberFormat="1" applyFont="1">
      <alignment/>
      <protection/>
    </xf>
    <xf numFmtId="182" fontId="54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0" applyAlignment="1" applyProtection="1">
      <alignment horizontal="right"/>
      <protection locked="0"/>
    </xf>
    <xf numFmtId="0" fontId="0" fillId="0" borderId="0" xfId="350" applyFont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180" fontId="0" fillId="0" borderId="0" xfId="0" applyNumberFormat="1" applyAlignment="1" quotePrefix="1">
      <alignment horizontal="right"/>
    </xf>
    <xf numFmtId="0" fontId="0" fillId="0" borderId="0" xfId="290" applyFont="1" applyFill="1" applyAlignment="1" applyProtection="1">
      <alignment horizontal="right"/>
      <protection locked="0"/>
    </xf>
    <xf numFmtId="0" fontId="0" fillId="0" borderId="0" xfId="564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3">
        <f ca="1">NOW()</f>
        <v>41459.462794907406</v>
      </c>
      <c r="C2" s="203"/>
      <c r="D2" s="203"/>
      <c r="E2" s="203"/>
      <c r="F2" s="203"/>
      <c r="G2" s="203"/>
      <c r="H2" s="203"/>
      <c r="I2" s="203"/>
      <c r="J2" s="203"/>
    </row>
    <row r="3" ht="7.5" customHeight="1"/>
    <row r="4" spans="2:11" ht="15">
      <c r="B4" s="6" t="s">
        <v>24</v>
      </c>
      <c r="C4" s="1" t="s">
        <v>308</v>
      </c>
      <c r="D4" s="1" t="s">
        <v>176</v>
      </c>
      <c r="E4" s="6" t="s">
        <v>36</v>
      </c>
      <c r="F4" s="1" t="s">
        <v>341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416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378</v>
      </c>
      <c r="D6" s="4" t="s">
        <v>416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397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379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326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306</v>
      </c>
      <c r="E13" s="2" t="s">
        <v>331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406</v>
      </c>
      <c r="E15" s="2" t="s">
        <v>321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380</v>
      </c>
      <c r="D17" s="4" t="s">
        <v>416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329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329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381</v>
      </c>
      <c r="D21" s="4" t="s">
        <v>77</v>
      </c>
      <c r="E21" s="2" t="s">
        <v>312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312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382</v>
      </c>
      <c r="D23" s="4" t="s">
        <v>89</v>
      </c>
      <c r="E23" s="2" t="s">
        <v>312</v>
      </c>
      <c r="F23" s="2"/>
      <c r="G23" s="4" t="s">
        <v>324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312</v>
      </c>
      <c r="F24" s="10"/>
      <c r="G24" s="4" t="s">
        <v>325</v>
      </c>
      <c r="H24" s="10" t="s">
        <v>94</v>
      </c>
      <c r="I24" s="10"/>
      <c r="J24" s="10"/>
    </row>
    <row r="25" spans="2:10" ht="15">
      <c r="B25" s="8">
        <v>21</v>
      </c>
      <c r="C25" s="3" t="s">
        <v>383</v>
      </c>
      <c r="D25" s="4" t="s">
        <v>91</v>
      </c>
      <c r="E25" s="2" t="s">
        <v>312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384</v>
      </c>
      <c r="D26" s="4" t="s">
        <v>93</v>
      </c>
      <c r="E26" s="2" t="s">
        <v>312</v>
      </c>
      <c r="F26" s="2"/>
      <c r="G26" s="4" t="s">
        <v>324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318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327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385</v>
      </c>
      <c r="D29" s="4" t="s">
        <v>141</v>
      </c>
      <c r="E29" s="2" t="s">
        <v>309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386</v>
      </c>
      <c r="D30" s="4" t="s">
        <v>141</v>
      </c>
      <c r="E30" s="2" t="s">
        <v>309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M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8" sqref="M148:AH162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25</v>
      </c>
      <c r="B2" s="211" t="s">
        <v>278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63">
      <c r="A3" s="75" t="s">
        <v>279</v>
      </c>
      <c r="B3" s="76" t="s">
        <v>304</v>
      </c>
      <c r="C3" s="76" t="s">
        <v>305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307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387</v>
      </c>
      <c r="S3" s="75" t="s">
        <v>293</v>
      </c>
      <c r="T3" s="75" t="s">
        <v>294</v>
      </c>
      <c r="U3" s="75" t="s">
        <v>295</v>
      </c>
      <c r="V3" s="76" t="s">
        <v>303</v>
      </c>
      <c r="W3" s="77" t="s">
        <v>296</v>
      </c>
      <c r="X3" s="77" t="s">
        <v>297</v>
      </c>
      <c r="Y3" s="76" t="s">
        <v>400</v>
      </c>
      <c r="Z3" s="75" t="s">
        <v>298</v>
      </c>
      <c r="AA3" s="75" t="s">
        <v>299</v>
      </c>
      <c r="AB3" s="75" t="s">
        <v>300</v>
      </c>
      <c r="AC3" s="75" t="s">
        <v>343</v>
      </c>
      <c r="AD3" s="76" t="s">
        <v>401</v>
      </c>
      <c r="AE3" s="75" t="s">
        <v>301</v>
      </c>
      <c r="AF3" s="76" t="s">
        <v>403</v>
      </c>
      <c r="AG3" s="75" t="s">
        <v>344</v>
      </c>
      <c r="AH3" s="76" t="s">
        <v>302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1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1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1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1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1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1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1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1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1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1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1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1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1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1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1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1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1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1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1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1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1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1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1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1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1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1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1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1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1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1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1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1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1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1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1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1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1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1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1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1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1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1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1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1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1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1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1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1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1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1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1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1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1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1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1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1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1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1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1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1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1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1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1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1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1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1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1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1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1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1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1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1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1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1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1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1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1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1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1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1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1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1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1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1"/>
    </row>
    <row r="88" spans="1:36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131">
        <v>20.015</v>
      </c>
      <c r="AE88" s="131">
        <v>77.14214339245565</v>
      </c>
      <c r="AF88" s="79">
        <v>25.756</v>
      </c>
      <c r="AG88" s="131">
        <v>2.8057439535324527</v>
      </c>
      <c r="AH88" s="131">
        <v>13.477</v>
      </c>
      <c r="AI88" s="79"/>
      <c r="AJ88" s="131"/>
    </row>
    <row r="89" spans="1:36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131">
        <v>17.771</v>
      </c>
      <c r="AE89" s="131">
        <v>75.13927184739183</v>
      </c>
      <c r="AF89" s="79">
        <v>26.639999999999997</v>
      </c>
      <c r="AG89" s="131">
        <v>2.898235383711569</v>
      </c>
      <c r="AH89" s="131">
        <v>11.647</v>
      </c>
      <c r="AI89" s="79"/>
      <c r="AJ89" s="131"/>
    </row>
    <row r="90" spans="1:36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131">
        <v>23.566</v>
      </c>
      <c r="AE90" s="131">
        <v>77.48875498599678</v>
      </c>
      <c r="AF90" s="79">
        <v>28.724999999999998</v>
      </c>
      <c r="AG90" s="131">
        <v>3.122214734462294</v>
      </c>
      <c r="AH90" s="131">
        <v>13.944</v>
      </c>
      <c r="AI90" s="79"/>
      <c r="AJ90" s="131"/>
    </row>
    <row r="91" spans="1:36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131">
        <v>20.591</v>
      </c>
      <c r="AE91" s="131">
        <v>76.86367830605604</v>
      </c>
      <c r="AF91" s="79">
        <v>31.984999999999996</v>
      </c>
      <c r="AG91" s="131">
        <v>3.4705494286098704</v>
      </c>
      <c r="AH91" s="131">
        <v>14.367</v>
      </c>
      <c r="AI91" s="79"/>
      <c r="AJ91" s="131"/>
    </row>
    <row r="92" spans="1:36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131">
        <v>19.338</v>
      </c>
      <c r="AE92" s="131">
        <v>79.14468921294859</v>
      </c>
      <c r="AF92" s="79">
        <v>33.400000000000006</v>
      </c>
      <c r="AG92" s="131">
        <v>3.6163350068807816</v>
      </c>
      <c r="AH92" s="131">
        <v>13.393</v>
      </c>
      <c r="AI92" s="79"/>
      <c r="AJ92" s="131"/>
    </row>
    <row r="93" spans="1:36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131">
        <v>23.071</v>
      </c>
      <c r="AE93" s="131">
        <v>76.58532356638203</v>
      </c>
      <c r="AF93" s="79">
        <v>32.601</v>
      </c>
      <c r="AG93" s="131">
        <v>3.5228214557018784</v>
      </c>
      <c r="AH93" s="131">
        <v>12.978</v>
      </c>
      <c r="AI93" s="79"/>
      <c r="AJ93" s="131"/>
    </row>
    <row r="94" spans="1:36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131">
        <v>18.803</v>
      </c>
      <c r="AE94" s="131">
        <v>78.38642769770782</v>
      </c>
      <c r="AF94" s="79">
        <v>34.453</v>
      </c>
      <c r="AG94" s="131">
        <v>3.7266590301146243</v>
      </c>
      <c r="AH94" s="131">
        <v>11.843</v>
      </c>
      <c r="AI94" s="79"/>
      <c r="AJ94" s="131"/>
    </row>
    <row r="95" spans="1:36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131">
        <v>19.713</v>
      </c>
      <c r="AE95" s="131">
        <v>77.06589560188708</v>
      </c>
      <c r="AF95" s="79">
        <v>35.852</v>
      </c>
      <c r="AG95" s="131">
        <v>3.883768594468348</v>
      </c>
      <c r="AH95" s="131">
        <v>9.883</v>
      </c>
      <c r="AI95" s="79"/>
      <c r="AJ95" s="131"/>
    </row>
    <row r="96" spans="1:36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131">
        <v>22.779</v>
      </c>
      <c r="AE96" s="131">
        <v>76.456385267132</v>
      </c>
      <c r="AF96" s="79">
        <v>36.16</v>
      </c>
      <c r="AG96" s="131">
        <v>3.904862179746767</v>
      </c>
      <c r="AH96" s="131">
        <v>16.946</v>
      </c>
      <c r="AI96" s="79"/>
      <c r="AJ96" s="131"/>
    </row>
    <row r="97" spans="1:36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131">
        <v>24.384</v>
      </c>
      <c r="AE97" s="131">
        <v>76.35334645669292</v>
      </c>
      <c r="AF97" s="79">
        <v>37.618</v>
      </c>
      <c r="AG97" s="131">
        <v>4.0276662491033095</v>
      </c>
      <c r="AH97" s="131">
        <v>18.241</v>
      </c>
      <c r="AI97" s="79"/>
      <c r="AJ97" s="131"/>
    </row>
    <row r="98" spans="1:36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131">
        <v>18.716</v>
      </c>
      <c r="AE98" s="131">
        <v>75.20303483650352</v>
      </c>
      <c r="AF98" s="79">
        <v>37.725</v>
      </c>
      <c r="AG98" s="131">
        <v>4.03129287756838</v>
      </c>
      <c r="AH98" s="131">
        <v>13.59</v>
      </c>
      <c r="AI98" s="79"/>
      <c r="AJ98" s="131"/>
    </row>
    <row r="99" spans="1:36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131">
        <v>14.18</v>
      </c>
      <c r="AE99" s="131">
        <v>69.81664315937941</v>
      </c>
      <c r="AF99" s="79">
        <v>37.727</v>
      </c>
      <c r="AG99" s="131">
        <v>4.04461111611412</v>
      </c>
      <c r="AH99" s="131">
        <v>9.688</v>
      </c>
      <c r="AI99" s="79"/>
      <c r="AJ99" s="131"/>
    </row>
    <row r="100" spans="1:36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131">
        <v>22.356</v>
      </c>
      <c r="AE100" s="131">
        <v>71.93147253533726</v>
      </c>
      <c r="AF100" s="79">
        <v>37.33099999999999</v>
      </c>
      <c r="AG100" s="131">
        <v>3.9858848149650843</v>
      </c>
      <c r="AH100" s="131">
        <v>14.485</v>
      </c>
      <c r="AI100" s="79"/>
      <c r="AJ100" s="131"/>
    </row>
    <row r="101" spans="1:36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131">
        <v>22.755</v>
      </c>
      <c r="AE101" s="131">
        <v>73.00373544275983</v>
      </c>
      <c r="AF101" s="79">
        <v>39.626000000000005</v>
      </c>
      <c r="AG101" s="131">
        <v>4.224772481086292</v>
      </c>
      <c r="AH101" s="131">
        <v>12.962</v>
      </c>
      <c r="AI101" s="79"/>
      <c r="AJ101" s="131"/>
    </row>
    <row r="102" spans="1:36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131">
        <v>19.764</v>
      </c>
      <c r="AE102" s="131">
        <v>74.210686095932</v>
      </c>
      <c r="AF102" s="79">
        <v>43.184000000000005</v>
      </c>
      <c r="AG102" s="131">
        <v>4.601287132932703</v>
      </c>
      <c r="AH102" s="131">
        <v>13.429</v>
      </c>
      <c r="AI102" s="79"/>
      <c r="AJ102" s="131"/>
    </row>
    <row r="103" spans="1:36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131">
        <v>21.648</v>
      </c>
      <c r="AE103" s="131">
        <v>72.6579822616408</v>
      </c>
      <c r="AF103" s="79">
        <v>47.126</v>
      </c>
      <c r="AG103" s="131">
        <v>5.0183157984410265</v>
      </c>
      <c r="AH103" s="131">
        <v>15.446</v>
      </c>
      <c r="AI103" s="79"/>
      <c r="AJ103" s="131"/>
    </row>
    <row r="104" spans="1:36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131">
        <v>21.563</v>
      </c>
      <c r="AE104" s="131">
        <v>74.44233177201689</v>
      </c>
      <c r="AF104" s="79">
        <v>49.774</v>
      </c>
      <c r="AG104" s="131">
        <v>5.290716214205235</v>
      </c>
      <c r="AH104" s="131">
        <v>13.087</v>
      </c>
      <c r="AI104" s="79"/>
      <c r="AJ104" s="131"/>
    </row>
    <row r="105" spans="1:36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131">
        <v>20.186</v>
      </c>
      <c r="AE105" s="131">
        <v>74.87862875260082</v>
      </c>
      <c r="AF105" s="79">
        <v>52.04900000000001</v>
      </c>
      <c r="AG105" s="131">
        <v>5.521046144315813</v>
      </c>
      <c r="AH105" s="131">
        <v>12.495</v>
      </c>
      <c r="AI105" s="79"/>
      <c r="AJ105" s="131"/>
    </row>
    <row r="106" spans="1:36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131">
        <v>19.759</v>
      </c>
      <c r="AE106" s="131">
        <v>76.89154309428615</v>
      </c>
      <c r="AF106" s="79">
        <v>54.11599999999999</v>
      </c>
      <c r="AG106" s="131">
        <v>5.748264346229997</v>
      </c>
      <c r="AH106" s="131">
        <v>12.691</v>
      </c>
      <c r="AI106" s="79"/>
      <c r="AJ106" s="131"/>
    </row>
    <row r="107" spans="1:36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131">
        <v>20.066</v>
      </c>
      <c r="AE107" s="131">
        <v>76.7866042061198</v>
      </c>
      <c r="AF107" s="79">
        <v>56.819</v>
      </c>
      <c r="AG107" s="131">
        <v>6.041431638222243</v>
      </c>
      <c r="AH107" s="131">
        <v>10.444</v>
      </c>
      <c r="AI107" s="79"/>
      <c r="AJ107" s="131"/>
    </row>
    <row r="108" spans="1:36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131">
        <v>24.737</v>
      </c>
      <c r="AE108" s="131">
        <v>75.9954723693253</v>
      </c>
      <c r="AF108" s="79">
        <v>58.482</v>
      </c>
      <c r="AG108" s="131">
        <v>6.191034739748302</v>
      </c>
      <c r="AH108" s="131">
        <v>19.568</v>
      </c>
      <c r="AI108" s="79"/>
      <c r="AJ108" s="131"/>
    </row>
    <row r="109" spans="1:36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131">
        <v>19.694</v>
      </c>
      <c r="AE109" s="131">
        <v>74.91114044886767</v>
      </c>
      <c r="AF109" s="79">
        <v>60.045</v>
      </c>
      <c r="AG109" s="131">
        <v>6.315659933609051</v>
      </c>
      <c r="AH109" s="131">
        <v>17.771</v>
      </c>
      <c r="AI109" s="79"/>
      <c r="AJ109" s="131"/>
    </row>
    <row r="110" spans="1:36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131">
        <v>15.73</v>
      </c>
      <c r="AE110" s="131">
        <v>75.645263827082</v>
      </c>
      <c r="AF110" s="79">
        <v>59.94500000000001</v>
      </c>
      <c r="AG110" s="131">
        <v>6.308227056185261</v>
      </c>
      <c r="AH110" s="131">
        <v>11.435</v>
      </c>
      <c r="AI110" s="79"/>
      <c r="AJ110" s="131"/>
    </row>
    <row r="111" spans="1:36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131">
        <v>12.274</v>
      </c>
      <c r="AE111" s="131">
        <v>73.06501547987617</v>
      </c>
      <c r="AF111" s="79">
        <v>60.031</v>
      </c>
      <c r="AG111" s="131">
        <v>6.342479748882979</v>
      </c>
      <c r="AH111" s="131">
        <v>8.9</v>
      </c>
      <c r="AI111" s="79"/>
      <c r="AJ111" s="131"/>
    </row>
    <row r="112" spans="1:36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131">
        <v>13.718</v>
      </c>
      <c r="AE112" s="131">
        <v>71.99300189532002</v>
      </c>
      <c r="AF112" s="79">
        <v>59.961000000000006</v>
      </c>
      <c r="AG112" s="131">
        <v>6.337320339013504</v>
      </c>
      <c r="AH112" s="131">
        <v>10.17</v>
      </c>
      <c r="AI112" s="79"/>
      <c r="AJ112" s="131"/>
    </row>
    <row r="113" spans="1:36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131">
        <v>12.247</v>
      </c>
      <c r="AE113" s="131">
        <v>74.98979341879644</v>
      </c>
      <c r="AF113" s="79">
        <v>60.268</v>
      </c>
      <c r="AG113" s="131">
        <v>6.371403742834972</v>
      </c>
      <c r="AH113" s="131">
        <v>8.081</v>
      </c>
      <c r="AI113" s="79"/>
      <c r="AJ113" s="131"/>
    </row>
    <row r="114" spans="1:36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131">
        <v>14.158</v>
      </c>
      <c r="AE114" s="131">
        <v>77.52507416301736</v>
      </c>
      <c r="AF114" s="79">
        <v>61.541</v>
      </c>
      <c r="AG114" s="131">
        <v>6.507447914298494</v>
      </c>
      <c r="AH114" s="131">
        <v>9.275</v>
      </c>
      <c r="AI114" s="79"/>
      <c r="AJ114" s="131"/>
    </row>
    <row r="115" spans="1:36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131">
        <v>11.964</v>
      </c>
      <c r="AE115" s="131">
        <v>77.1815446339017</v>
      </c>
      <c r="AF115" s="79">
        <v>60.791</v>
      </c>
      <c r="AG115" s="131">
        <v>6.42577030812325</v>
      </c>
      <c r="AH115" s="131">
        <v>10.005</v>
      </c>
      <c r="AI115" s="79"/>
      <c r="AJ115" s="131"/>
    </row>
    <row r="116" spans="1:36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131">
        <v>13.861</v>
      </c>
      <c r="AE116" s="131">
        <v>77.75052305028497</v>
      </c>
      <c r="AF116" s="79">
        <v>59.111000000000004</v>
      </c>
      <c r="AG116" s="131">
        <v>6.25309422960559</v>
      </c>
      <c r="AH116" s="131">
        <v>8.841</v>
      </c>
      <c r="AI116" s="79"/>
      <c r="AJ116" s="131"/>
    </row>
    <row r="117" spans="1:36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131">
        <v>14.473</v>
      </c>
      <c r="AE117" s="131">
        <v>78.71208457127065</v>
      </c>
      <c r="AF117" s="79">
        <v>56.227</v>
      </c>
      <c r="AG117" s="131">
        <v>5.946284933511848</v>
      </c>
      <c r="AH117" s="131">
        <v>8.494</v>
      </c>
      <c r="AI117" s="79"/>
      <c r="AJ117" s="131"/>
    </row>
    <row r="118" spans="1:36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131">
        <v>14.748</v>
      </c>
      <c r="AE118" s="131">
        <v>79.98372660699756</v>
      </c>
      <c r="AF118" s="79">
        <v>54.834</v>
      </c>
      <c r="AG118" s="131">
        <v>5.8081634598579575</v>
      </c>
      <c r="AH118" s="131">
        <v>8.736</v>
      </c>
      <c r="AI118" s="79"/>
      <c r="AJ118" s="131"/>
    </row>
    <row r="119" spans="1:36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131">
        <v>12.283</v>
      </c>
      <c r="AE119" s="131">
        <v>82.02393552063828</v>
      </c>
      <c r="AF119" s="79">
        <v>52.80900000000001</v>
      </c>
      <c r="AG119" s="131">
        <v>5.608634976199227</v>
      </c>
      <c r="AH119" s="131">
        <v>6.797</v>
      </c>
      <c r="AI119" s="79"/>
      <c r="AJ119" s="131"/>
    </row>
    <row r="120" spans="1:36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131">
        <v>14.872</v>
      </c>
      <c r="AE120" s="131">
        <v>80.70871436256051</v>
      </c>
      <c r="AF120" s="79">
        <v>51.391999999999996</v>
      </c>
      <c r="AG120" s="131">
        <v>5.454867741322597</v>
      </c>
      <c r="AH120" s="131">
        <v>12.649</v>
      </c>
      <c r="AI120" s="79"/>
      <c r="AJ120" s="131"/>
    </row>
    <row r="121" spans="1:36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131">
        <v>15.653</v>
      </c>
      <c r="AE121" s="131">
        <v>78.16393023701526</v>
      </c>
      <c r="AF121" s="79">
        <v>48.907000000000004</v>
      </c>
      <c r="AG121" s="131">
        <v>5.175272721116006</v>
      </c>
      <c r="AH121" s="131">
        <v>11.905</v>
      </c>
      <c r="AI121" s="79"/>
      <c r="AJ121" s="131"/>
    </row>
    <row r="122" spans="1:36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131">
        <v>11.684</v>
      </c>
      <c r="AE122" s="131">
        <v>80.12666894899007</v>
      </c>
      <c r="AF122" s="79">
        <v>47.246</v>
      </c>
      <c r="AG122" s="131">
        <v>4.997133676446013</v>
      </c>
      <c r="AH122" s="131">
        <v>8.876</v>
      </c>
      <c r="AI122" s="79"/>
      <c r="AJ122" s="131"/>
    </row>
    <row r="123" spans="1:36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131">
        <v>11.649</v>
      </c>
      <c r="AE123" s="131">
        <v>77.74057859043695</v>
      </c>
      <c r="AF123" s="79">
        <v>45.778</v>
      </c>
      <c r="AG123" s="131">
        <v>4.863134702393536</v>
      </c>
      <c r="AH123" s="131">
        <v>7.551</v>
      </c>
      <c r="AI123" s="79"/>
      <c r="AJ123" s="131"/>
    </row>
    <row r="124" spans="1:36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131">
        <v>12.66</v>
      </c>
      <c r="AE124" s="131">
        <v>77.18799368088469</v>
      </c>
      <c r="AF124" s="79">
        <v>44.824</v>
      </c>
      <c r="AG124" s="131">
        <v>4.7905676348121995</v>
      </c>
      <c r="AH124" s="131">
        <v>8.912</v>
      </c>
      <c r="AJ124" s="131"/>
    </row>
    <row r="125" spans="1:36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131">
        <v>11.718</v>
      </c>
      <c r="AE125" s="131">
        <v>79.92831541218638</v>
      </c>
      <c r="AF125" s="79">
        <v>44.22500000000001</v>
      </c>
      <c r="AG125" s="131">
        <v>4.725791870676262</v>
      </c>
      <c r="AH125" s="131">
        <v>7.007</v>
      </c>
      <c r="AJ125" s="131"/>
    </row>
    <row r="126" spans="1:36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131">
        <v>13.545</v>
      </c>
      <c r="AE126" s="131">
        <v>79.67515688445921</v>
      </c>
      <c r="AF126" s="79">
        <v>43.269999999999996</v>
      </c>
      <c r="AG126" s="131">
        <v>4.623875955738169</v>
      </c>
      <c r="AH126" s="131">
        <v>7.681</v>
      </c>
      <c r="AJ126" s="131"/>
    </row>
    <row r="127" spans="1:36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131">
        <v>14.521</v>
      </c>
      <c r="AE127" s="131">
        <v>82.23951518490462</v>
      </c>
      <c r="AF127" s="79">
        <v>42.889</v>
      </c>
      <c r="AG127" s="131">
        <v>4.569630691927898</v>
      </c>
      <c r="AH127" s="131">
        <v>8.935</v>
      </c>
      <c r="AJ127" s="131"/>
    </row>
    <row r="128" spans="1:36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131">
        <v>13.688</v>
      </c>
      <c r="AE128" s="131">
        <v>81.83810637054354</v>
      </c>
      <c r="AF128" s="79">
        <v>42.101</v>
      </c>
      <c r="AG128" s="131">
        <v>4.491870547579089</v>
      </c>
      <c r="AH128" s="131">
        <v>7.814</v>
      </c>
      <c r="AJ128" s="131"/>
    </row>
    <row r="129" spans="1:36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131">
        <v>16.11</v>
      </c>
      <c r="AE129" s="131">
        <v>79.78274363749223</v>
      </c>
      <c r="AF129" s="79">
        <v>41.440999999999995</v>
      </c>
      <c r="AG129" s="131">
        <v>4.420279034047273</v>
      </c>
      <c r="AH129" s="131">
        <v>8.361</v>
      </c>
      <c r="AJ129" s="131"/>
    </row>
    <row r="130" spans="1:36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131">
        <v>15.163</v>
      </c>
      <c r="AE130" s="131">
        <v>81.08553716283058</v>
      </c>
      <c r="AF130" s="79">
        <v>40.695</v>
      </c>
      <c r="AG130" s="131">
        <v>4.355648696783916</v>
      </c>
      <c r="AH130" s="131">
        <v>8.248</v>
      </c>
      <c r="AJ130" s="131"/>
    </row>
    <row r="131" spans="1:36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131">
        <v>14.923</v>
      </c>
      <c r="AE131" s="131">
        <v>83.0329022314548</v>
      </c>
      <c r="AF131" s="79">
        <v>40.762</v>
      </c>
      <c r="AG131" s="131">
        <v>4.368870644473264</v>
      </c>
      <c r="AH131" s="131">
        <v>6.613</v>
      </c>
      <c r="AJ131" s="131"/>
    </row>
    <row r="132" spans="1:36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131">
        <v>15.786</v>
      </c>
      <c r="AE132" s="131">
        <v>82.59850500443432</v>
      </c>
      <c r="AF132" s="79">
        <v>40.73</v>
      </c>
      <c r="AG132" s="131">
        <v>4.360253500620905</v>
      </c>
      <c r="AH132" s="131">
        <v>13.035</v>
      </c>
      <c r="AJ132" s="131"/>
    </row>
    <row r="133" spans="1:36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131">
        <v>17.422</v>
      </c>
      <c r="AE133" s="131">
        <v>81.35116519343359</v>
      </c>
      <c r="AF133" s="79">
        <v>40.19500000000001</v>
      </c>
      <c r="AG133" s="131">
        <v>4.284231215252909</v>
      </c>
      <c r="AH133" s="131">
        <v>10.863</v>
      </c>
      <c r="AJ133" s="131"/>
    </row>
    <row r="134" spans="1:36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131">
        <v>14.749</v>
      </c>
      <c r="AE134" s="131">
        <v>80.38511085497322</v>
      </c>
      <c r="AF134" s="79">
        <v>39.38099999999999</v>
      </c>
      <c r="AG134" s="131">
        <v>4.2018187502200615</v>
      </c>
      <c r="AH134" s="131">
        <v>8.835</v>
      </c>
      <c r="AI134" s="79"/>
      <c r="AJ134" s="131"/>
    </row>
    <row r="135" spans="1:36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131">
        <v>14.328</v>
      </c>
      <c r="AE135" s="131">
        <v>78.05695142378559</v>
      </c>
      <c r="AF135" s="79">
        <v>38.516</v>
      </c>
      <c r="AG135" s="131">
        <v>4.145981252879452</v>
      </c>
      <c r="AH135" s="131">
        <v>7.83</v>
      </c>
      <c r="AI135" s="79"/>
      <c r="AJ135" s="131"/>
    </row>
    <row r="136" spans="1:36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131">
        <v>15.187</v>
      </c>
      <c r="AE136" s="131">
        <v>80.93105945874761</v>
      </c>
      <c r="AF136" s="79">
        <v>38.27100000000001</v>
      </c>
      <c r="AG136" s="131">
        <v>4.088790788014505</v>
      </c>
      <c r="AH136" s="131">
        <v>10.038</v>
      </c>
      <c r="AI136" s="79"/>
      <c r="AJ136" s="131"/>
    </row>
    <row r="137" spans="1:36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131">
        <v>14.307</v>
      </c>
      <c r="AE137" s="131">
        <v>81.72922345704899</v>
      </c>
      <c r="AF137" s="79">
        <v>38.056000000000004</v>
      </c>
      <c r="AG137" s="131">
        <v>4.0602724701448984</v>
      </c>
      <c r="AH137" s="131">
        <v>7.648</v>
      </c>
      <c r="AI137" s="79"/>
      <c r="AJ137" s="131"/>
    </row>
    <row r="138" spans="1:36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131">
        <v>16.02</v>
      </c>
      <c r="AE138" s="131">
        <v>81.77902621722846</v>
      </c>
      <c r="AF138" s="79">
        <v>37.726</v>
      </c>
      <c r="AG138" s="131">
        <v>4.026030572476234</v>
      </c>
      <c r="AH138" s="131">
        <v>9.606</v>
      </c>
      <c r="AI138" s="79"/>
      <c r="AJ138" s="131"/>
    </row>
    <row r="139" spans="1:36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131">
        <v>15.699</v>
      </c>
      <c r="AE139" s="131">
        <v>81.50837632970253</v>
      </c>
      <c r="AF139" s="79">
        <v>37.406</v>
      </c>
      <c r="AG139" s="131">
        <v>3.9859724798895186</v>
      </c>
      <c r="AH139" s="131">
        <v>9.397</v>
      </c>
      <c r="AI139" s="79"/>
      <c r="AJ139" s="131"/>
    </row>
    <row r="140" spans="1:36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131">
        <v>17.839</v>
      </c>
      <c r="AE140" s="131">
        <v>82.10101463086495</v>
      </c>
      <c r="AF140" s="79">
        <v>34.625</v>
      </c>
      <c r="AG140" s="131">
        <v>3.692671606581434</v>
      </c>
      <c r="AH140" s="131">
        <v>9.201</v>
      </c>
      <c r="AI140" s="79"/>
      <c r="AJ140" s="131"/>
    </row>
    <row r="141" spans="1:36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131">
        <v>19.332</v>
      </c>
      <c r="AE141" s="131">
        <v>79.2830540037244</v>
      </c>
      <c r="AF141" s="79">
        <v>34.495</v>
      </c>
      <c r="AG141" s="131">
        <v>3.684217833985374</v>
      </c>
      <c r="AH141" s="131">
        <v>8.696</v>
      </c>
      <c r="AI141" s="79"/>
      <c r="AJ141" s="131"/>
    </row>
    <row r="142" spans="1:36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131">
        <v>15.549</v>
      </c>
      <c r="AE142" s="131">
        <v>80.94411216155379</v>
      </c>
      <c r="AF142" s="79">
        <v>34.452</v>
      </c>
      <c r="AG142" s="131">
        <v>3.6976615392541134</v>
      </c>
      <c r="AH142" s="131">
        <v>7.57</v>
      </c>
      <c r="AI142" s="79"/>
      <c r="AJ142" s="131"/>
    </row>
    <row r="143" spans="1:36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17.237</v>
      </c>
      <c r="AE143" s="131">
        <v>83.47740326042815</v>
      </c>
      <c r="AF143" s="131">
        <v>34.673</v>
      </c>
      <c r="AG143" s="131">
        <v>3.728147280795413</v>
      </c>
      <c r="AH143" s="131">
        <v>6.485</v>
      </c>
      <c r="AI143" s="79"/>
      <c r="AJ143" s="131"/>
    </row>
    <row r="144" spans="1:35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19.527</v>
      </c>
      <c r="AE144" s="131">
        <v>83.9197009269217</v>
      </c>
      <c r="AF144" s="131">
        <v>34.853</v>
      </c>
      <c r="AG144" s="131">
        <v>3.7414389076153474</v>
      </c>
      <c r="AH144" s="131">
        <v>12.272</v>
      </c>
      <c r="AI144" s="79"/>
    </row>
    <row r="145" spans="1:35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15.825</v>
      </c>
      <c r="AE145" s="131">
        <v>84.02527646129542</v>
      </c>
      <c r="AF145" s="131">
        <v>34.526</v>
      </c>
      <c r="AG145" s="131">
        <v>3.6913490755055482</v>
      </c>
      <c r="AH145" s="131">
        <v>11.935</v>
      </c>
      <c r="AI145" s="79"/>
    </row>
    <row r="146" spans="1:34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14.311</v>
      </c>
      <c r="AE146" s="131">
        <v>81.62951575710991</v>
      </c>
      <c r="AF146" s="131">
        <v>34.279</v>
      </c>
      <c r="AG146" s="131">
        <v>3.6682118978520863</v>
      </c>
      <c r="AH146" s="131">
        <v>12.648</v>
      </c>
    </row>
    <row r="147" spans="1:34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13.635</v>
      </c>
      <c r="AE147" s="131">
        <v>78.54785478547855</v>
      </c>
      <c r="AF147" s="131">
        <v>34.221</v>
      </c>
      <c r="AG147" s="131">
        <v>3.6794202555735342</v>
      </c>
      <c r="AH147" s="131">
        <v>12.802</v>
      </c>
    </row>
    <row r="148" spans="1:34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15.645</v>
      </c>
      <c r="AE148" s="131">
        <v>80.31319910514542</v>
      </c>
      <c r="AF148" s="131">
        <v>34.177</v>
      </c>
      <c r="AG148" s="131">
        <v>3.6847206514485196</v>
      </c>
      <c r="AH148" s="131">
        <v>11.762</v>
      </c>
    </row>
    <row r="149" spans="1:34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31">
        <v>13.051</v>
      </c>
      <c r="AE149" s="131">
        <v>82.67565703777488</v>
      </c>
      <c r="AF149" s="162">
        <v>34.185</v>
      </c>
      <c r="AG149" s="162">
        <v>3.6874874602773953</v>
      </c>
      <c r="AH149" s="162">
        <v>8.386</v>
      </c>
    </row>
    <row r="150" spans="1:43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16.166</v>
      </c>
      <c r="AE150" s="131">
        <v>85.74168006928122</v>
      </c>
      <c r="AF150" s="131">
        <v>34.201</v>
      </c>
      <c r="AG150" s="131">
        <v>3.695974963203431</v>
      </c>
      <c r="AH150" s="131">
        <v>10.636</v>
      </c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1:34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13.965</v>
      </c>
      <c r="AE151" s="131">
        <v>83.32975295381311</v>
      </c>
      <c r="AF151" s="131">
        <v>34.718</v>
      </c>
      <c r="AG151" s="131">
        <v>3.749231913935484</v>
      </c>
      <c r="AH151" s="131">
        <v>10.013</v>
      </c>
    </row>
    <row r="152" spans="1:34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14.248</v>
      </c>
      <c r="AE152" s="131">
        <v>83.92756878158339</v>
      </c>
      <c r="AF152" s="131">
        <v>34.386</v>
      </c>
      <c r="AG152" s="131">
        <v>3.722496170438492</v>
      </c>
      <c r="AH152" s="131">
        <v>8.966</v>
      </c>
    </row>
    <row r="153" spans="1:34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12.996</v>
      </c>
      <c r="AE153" s="131">
        <v>83.01785164666052</v>
      </c>
      <c r="AF153" s="131">
        <v>34.111</v>
      </c>
      <c r="AG153" s="131">
        <v>3.7023730962263164</v>
      </c>
      <c r="AH153" s="131">
        <v>8.365</v>
      </c>
    </row>
    <row r="154" spans="1:34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15.375</v>
      </c>
      <c r="AE154" s="131">
        <v>83.67479674796748</v>
      </c>
      <c r="AF154" s="131">
        <v>33.807</v>
      </c>
      <c r="AG154" s="131">
        <v>3.6849195916472106</v>
      </c>
      <c r="AH154" s="131">
        <v>8.226</v>
      </c>
    </row>
    <row r="155" spans="1:34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16.351</v>
      </c>
      <c r="AE155" s="131">
        <v>84.55751941777261</v>
      </c>
      <c r="AF155" s="131">
        <v>33.948</v>
      </c>
      <c r="AG155" s="131">
        <v>3.712228988584907</v>
      </c>
      <c r="AH155" s="131">
        <v>7.031</v>
      </c>
    </row>
    <row r="156" spans="1:34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15.097</v>
      </c>
      <c r="AE156" s="131">
        <v>83.78485791879181</v>
      </c>
      <c r="AF156" s="131">
        <v>33.947</v>
      </c>
      <c r="AG156" s="131">
        <v>3.715097432799494</v>
      </c>
      <c r="AH156" s="131">
        <v>11.63</v>
      </c>
    </row>
    <row r="157" spans="1:34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15.919</v>
      </c>
      <c r="AE157" s="131">
        <v>82.98888121113134</v>
      </c>
      <c r="AF157" s="131">
        <v>33.588</v>
      </c>
      <c r="AG157" s="131">
        <v>3.6587159201199966</v>
      </c>
      <c r="AH157" s="131">
        <v>10.531</v>
      </c>
    </row>
    <row r="158" spans="1:34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11.289</v>
      </c>
      <c r="AE158" s="131">
        <v>81.00806094428205</v>
      </c>
      <c r="AF158" s="131">
        <v>33.291</v>
      </c>
      <c r="AG158" s="131">
        <v>3.6325129054538428</v>
      </c>
      <c r="AH158" s="131">
        <v>8.309</v>
      </c>
    </row>
    <row r="159" spans="1:34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9.63</v>
      </c>
      <c r="AE159" s="131">
        <v>81.2564901349948</v>
      </c>
      <c r="AF159" s="131">
        <v>32.71</v>
      </c>
      <c r="AG159" s="131">
        <v>3.5905243526683055</v>
      </c>
      <c r="AH159" s="131">
        <v>6.758</v>
      </c>
    </row>
    <row r="160" spans="1:34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13.459</v>
      </c>
      <c r="AE160" s="131">
        <v>82.10119622557397</v>
      </c>
      <c r="AF160" s="131">
        <v>32.901</v>
      </c>
      <c r="AG160" s="131">
        <v>3.603736819103387</v>
      </c>
      <c r="AH160" s="131">
        <v>9.531</v>
      </c>
    </row>
    <row r="161" spans="1:34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11.105</v>
      </c>
      <c r="AE161" s="131">
        <v>83.21476812246735</v>
      </c>
      <c r="AF161" s="131">
        <v>32.804</v>
      </c>
      <c r="AG161" s="131">
        <v>3.5932695751805457</v>
      </c>
      <c r="AH161" s="131">
        <v>7.164</v>
      </c>
    </row>
    <row r="162" spans="1:34" ht="15.75">
      <c r="A162" s="78">
        <v>41334</v>
      </c>
      <c r="B162" s="131">
        <v>912.702</v>
      </c>
      <c r="C162" s="131">
        <v>790.072</v>
      </c>
      <c r="D162" s="162">
        <v>37.383</v>
      </c>
      <c r="E162" s="162">
        <v>250.289</v>
      </c>
      <c r="F162" s="162">
        <v>177.869</v>
      </c>
      <c r="G162" s="162">
        <v>52.356</v>
      </c>
      <c r="H162" s="162">
        <v>502.4</v>
      </c>
      <c r="I162" s="162">
        <v>49.232</v>
      </c>
      <c r="J162" s="162">
        <v>120.974</v>
      </c>
      <c r="K162" s="162">
        <v>696.854</v>
      </c>
      <c r="L162" s="162">
        <v>646.399</v>
      </c>
      <c r="M162" s="162">
        <v>50.455</v>
      </c>
      <c r="N162" s="162">
        <v>93.218</v>
      </c>
      <c r="O162" s="162">
        <v>122.63</v>
      </c>
      <c r="P162" s="162">
        <v>56.893</v>
      </c>
      <c r="Q162" s="162">
        <v>13.77</v>
      </c>
      <c r="R162" s="162">
        <v>40.078</v>
      </c>
      <c r="S162" s="162">
        <v>42.77</v>
      </c>
      <c r="T162" s="162">
        <v>54.232</v>
      </c>
      <c r="U162" s="162">
        <v>38.388</v>
      </c>
      <c r="V162" s="162">
        <v>13.435929799649832</v>
      </c>
      <c r="W162" s="162">
        <v>13.174486744747199</v>
      </c>
      <c r="X162" s="162">
        <v>13.743698016943789</v>
      </c>
      <c r="Y162" s="162">
        <v>-1.436</v>
      </c>
      <c r="Z162" s="162">
        <v>1.079</v>
      </c>
      <c r="AA162" s="162">
        <v>6.614</v>
      </c>
      <c r="AB162" s="162">
        <v>6.164</v>
      </c>
      <c r="AC162" s="162">
        <v>2.978</v>
      </c>
      <c r="AD162" s="162" t="s">
        <v>422</v>
      </c>
      <c r="AE162" s="162" t="s">
        <v>422</v>
      </c>
      <c r="AF162" s="162">
        <v>32.159</v>
      </c>
      <c r="AG162" s="162">
        <v>3.523493977223672</v>
      </c>
      <c r="AH162" s="162" t="s">
        <v>422</v>
      </c>
    </row>
    <row r="168" spans="2:34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</row>
    <row r="169" spans="2:34" ht="15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</row>
    <row r="170" spans="2:34" ht="15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</row>
    <row r="171" spans="2:34" ht="15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</row>
    <row r="172" spans="2:34" ht="15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</row>
    <row r="173" spans="2:34" ht="15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</row>
    <row r="174" spans="2:34" ht="15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</row>
    <row r="175" spans="2:34" ht="15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</row>
    <row r="176" ht="15.75">
      <c r="B176" s="131"/>
    </row>
    <row r="177" ht="15.75">
      <c r="B177" s="131"/>
    </row>
    <row r="178" ht="15.75">
      <c r="B178" s="131"/>
    </row>
    <row r="179" ht="15.75">
      <c r="B179" s="131"/>
    </row>
    <row r="180" ht="15.75">
      <c r="B180" s="131"/>
    </row>
    <row r="181" ht="15.75">
      <c r="B181" s="131"/>
    </row>
    <row r="182" ht="15.75">
      <c r="B182" s="131"/>
    </row>
    <row r="183" ht="15.75">
      <c r="B183" s="131"/>
    </row>
    <row r="184" ht="15.75">
      <c r="B184" s="131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U104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3" t="s">
        <v>191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3" ht="23.25" customHeight="1">
      <c r="A3" s="212" t="s">
        <v>377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352</v>
      </c>
      <c r="J3" s="84" t="s">
        <v>183</v>
      </c>
      <c r="K3" s="84" t="s">
        <v>353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354</v>
      </c>
      <c r="S3" s="84" t="s">
        <v>355</v>
      </c>
      <c r="T3" s="84" t="s">
        <v>356</v>
      </c>
      <c r="U3" s="84" t="s">
        <v>357</v>
      </c>
      <c r="V3" s="60"/>
      <c r="W3" s="60"/>
    </row>
    <row r="4" spans="1:23" ht="114.75">
      <c r="A4" s="212"/>
      <c r="B4" s="83" t="s">
        <v>15</v>
      </c>
      <c r="C4" s="85" t="s">
        <v>358</v>
      </c>
      <c r="D4" s="85" t="s">
        <v>359</v>
      </c>
      <c r="E4" s="85" t="s">
        <v>360</v>
      </c>
      <c r="F4" s="85" t="s">
        <v>361</v>
      </c>
      <c r="G4" s="85" t="s">
        <v>362</v>
      </c>
      <c r="H4" s="85" t="s">
        <v>363</v>
      </c>
      <c r="I4" s="85" t="s">
        <v>364</v>
      </c>
      <c r="J4" s="85" t="s">
        <v>365</v>
      </c>
      <c r="K4" s="85" t="s">
        <v>366</v>
      </c>
      <c r="L4" s="85" t="s">
        <v>367</v>
      </c>
      <c r="M4" s="85" t="s">
        <v>368</v>
      </c>
      <c r="N4" s="85" t="s">
        <v>369</v>
      </c>
      <c r="O4" s="85" t="s">
        <v>370</v>
      </c>
      <c r="P4" s="85" t="s">
        <v>371</v>
      </c>
      <c r="Q4" s="85" t="s">
        <v>372</v>
      </c>
      <c r="R4" s="85" t="s">
        <v>373</v>
      </c>
      <c r="S4" s="85" t="s">
        <v>374</v>
      </c>
      <c r="T4" s="85" t="s">
        <v>375</v>
      </c>
      <c r="U4" s="85" t="s">
        <v>376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3"/>
  <sheetViews>
    <sheetView zoomScale="90" zoomScaleNormal="90" zoomScalePageLayoutView="0" workbookViewId="0" topLeftCell="A1">
      <pane xSplit="1" ySplit="3" topLeftCell="B13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5" sqref="H145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14" t="s">
        <v>111</v>
      </c>
      <c r="C2" s="214"/>
      <c r="D2" s="214"/>
    </row>
    <row r="3" spans="1:10" ht="45">
      <c r="A3" s="174" t="s">
        <v>406</v>
      </c>
      <c r="B3" s="118" t="s">
        <v>407</v>
      </c>
      <c r="C3" s="118" t="s">
        <v>408</v>
      </c>
      <c r="D3" s="118" t="s">
        <v>409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106.6555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106.0805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105.6278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105.66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104.7962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104.6716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105.254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105.096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104.4895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105.0415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104.8066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104.3943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104.0995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103.952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104.5785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104.6705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104.6539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104.1931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103.5881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103.7149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103.8311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104.4718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104.4717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103.6919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103.2001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103.3429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103.2362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103.5355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103.1017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102.6548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102.0288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102.1757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103.3587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103.4061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103.0995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103.5307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104.0042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104.7093</v>
      </c>
      <c r="D161" s="116">
        <v>1.3359</v>
      </c>
    </row>
    <row r="162" spans="1:4" ht="15">
      <c r="A162" s="120">
        <v>41334</v>
      </c>
      <c r="B162" s="121">
        <v>78.8858</v>
      </c>
      <c r="C162" s="121">
        <v>103.788</v>
      </c>
      <c r="D162" s="116">
        <v>1.2964</v>
      </c>
    </row>
    <row r="163" spans="1:4" ht="15">
      <c r="A163" s="120">
        <v>41365</v>
      </c>
      <c r="B163" s="121">
        <v>78.9448</v>
      </c>
      <c r="C163" s="121">
        <v>103.9163</v>
      </c>
      <c r="D163" s="122">
        <v>1.3026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4"/>
  <sheetViews>
    <sheetView zoomScale="90" zoomScaleNormal="90" zoomScalePageLayoutView="0" workbookViewId="0" topLeftCell="A1">
      <pane xSplit="1" ySplit="3" topLeftCell="B1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O164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15" t="s">
        <v>33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99" t="s">
        <v>34</v>
      </c>
    </row>
    <row r="3" spans="1:15" ht="64.5" customHeight="1">
      <c r="A3" s="194" t="s">
        <v>419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1:15" ht="15">
      <c r="A163" s="100">
        <v>41365</v>
      </c>
      <c r="B163" s="98">
        <v>122.53</v>
      </c>
      <c r="C163" s="98">
        <v>138.68</v>
      </c>
      <c r="D163" s="98">
        <v>155.56</v>
      </c>
      <c r="E163" s="98">
        <v>107.33</v>
      </c>
      <c r="F163" s="98">
        <v>147.8</v>
      </c>
      <c r="G163" s="98">
        <v>123.02</v>
      </c>
      <c r="H163" s="98">
        <v>109.72</v>
      </c>
      <c r="I163" s="98">
        <v>104.51</v>
      </c>
      <c r="J163" s="98">
        <v>95.27</v>
      </c>
      <c r="K163" s="98">
        <v>111.99</v>
      </c>
      <c r="L163" s="98">
        <v>124.69</v>
      </c>
      <c r="M163" s="98">
        <v>128.95</v>
      </c>
      <c r="N163" s="98">
        <v>125.13</v>
      </c>
      <c r="O163" s="98">
        <v>123.76</v>
      </c>
    </row>
    <row r="164" spans="1:15" ht="15">
      <c r="A164" s="100">
        <v>41395</v>
      </c>
      <c r="B164" s="57">
        <v>122.93</v>
      </c>
      <c r="C164" s="57">
        <v>141.52</v>
      </c>
      <c r="D164" s="57">
        <v>155.47</v>
      </c>
      <c r="E164" s="57">
        <v>109.29</v>
      </c>
      <c r="F164" s="57">
        <v>146.77</v>
      </c>
      <c r="G164" s="57">
        <v>122.63</v>
      </c>
      <c r="H164" s="57">
        <v>109.63</v>
      </c>
      <c r="I164" s="57">
        <v>103.47</v>
      </c>
      <c r="J164" s="57">
        <v>94.67</v>
      </c>
      <c r="K164" s="57">
        <v>113.09</v>
      </c>
      <c r="L164" s="57">
        <v>124.69</v>
      </c>
      <c r="M164" s="57">
        <v>129.53</v>
      </c>
      <c r="N164" s="57">
        <v>125.53</v>
      </c>
      <c r="O164" s="57">
        <v>124.1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62" sqref="J162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6" t="s">
        <v>35</v>
      </c>
      <c r="C2" s="216"/>
      <c r="D2" s="216"/>
      <c r="E2" s="216"/>
      <c r="F2" s="216"/>
    </row>
    <row r="3" spans="1:6" ht="45">
      <c r="A3" s="198" t="s">
        <v>421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197">
        <v>89.38</v>
      </c>
      <c r="C64" s="197">
        <v>85.8</v>
      </c>
      <c r="D64" s="197">
        <v>93.03</v>
      </c>
      <c r="E64" s="197">
        <v>92.53</v>
      </c>
      <c r="F64" s="197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7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  <c r="G155" s="98"/>
    </row>
    <row r="156" spans="1:7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  <c r="G156" s="98"/>
    </row>
    <row r="157" spans="1:7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  <c r="G157" s="98"/>
    </row>
    <row r="158" spans="1:7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  <c r="G158" s="98"/>
    </row>
    <row r="159" spans="1:7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  <c r="G159" s="98"/>
    </row>
    <row r="160" spans="1:7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  <c r="G160" s="98"/>
    </row>
    <row r="161" spans="1:7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  <c r="G161" s="98"/>
    </row>
    <row r="162" spans="1:7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  <c r="G162" s="98"/>
    </row>
    <row r="163" spans="1:7" ht="15">
      <c r="A163" s="100">
        <v>41365</v>
      </c>
      <c r="B163" s="98">
        <v>105.91</v>
      </c>
      <c r="C163" s="98">
        <v>105.36</v>
      </c>
      <c r="D163" s="98">
        <v>106.44</v>
      </c>
      <c r="E163" s="98">
        <v>106.52</v>
      </c>
      <c r="F163" s="98">
        <v>106.32</v>
      </c>
      <c r="G163" s="98"/>
    </row>
    <row r="164" spans="1:7" ht="15">
      <c r="A164" s="100">
        <v>41395</v>
      </c>
      <c r="B164" s="98">
        <v>105.75</v>
      </c>
      <c r="C164" s="98">
        <v>105.26</v>
      </c>
      <c r="D164" s="98">
        <v>106.22</v>
      </c>
      <c r="E164" s="98">
        <v>106.25</v>
      </c>
      <c r="F164" s="98">
        <v>106.19</v>
      </c>
      <c r="G164" s="98"/>
    </row>
    <row r="165" ht="15">
      <c r="G165" s="98"/>
    </row>
    <row r="166" ht="15">
      <c r="G166" s="98"/>
    </row>
    <row r="167" ht="15">
      <c r="G167" s="98"/>
    </row>
    <row r="168" ht="15">
      <c r="G168" s="98"/>
    </row>
    <row r="169" ht="15">
      <c r="G169" s="98"/>
    </row>
    <row r="170" ht="15">
      <c r="G170" s="98"/>
    </row>
    <row r="171" ht="15">
      <c r="G171" s="98"/>
    </row>
    <row r="172" ht="15">
      <c r="G172" s="98"/>
    </row>
    <row r="173" ht="15">
      <c r="G173" s="98"/>
    </row>
    <row r="174" ht="15">
      <c r="G174" s="98"/>
    </row>
    <row r="175" ht="15">
      <c r="G175" s="98"/>
    </row>
    <row r="176" ht="15">
      <c r="G176" s="98"/>
    </row>
    <row r="177" ht="15">
      <c r="G177" s="98"/>
    </row>
    <row r="178" ht="15">
      <c r="G178" s="98"/>
    </row>
    <row r="179" ht="15">
      <c r="G179" s="98"/>
    </row>
    <row r="180" ht="15">
      <c r="G180" s="98"/>
    </row>
    <row r="181" ht="15">
      <c r="G181" s="98"/>
    </row>
    <row r="182" ht="15">
      <c r="G182" s="98"/>
    </row>
    <row r="183" ht="15">
      <c r="G183" s="98"/>
    </row>
    <row r="184" ht="15">
      <c r="G184" s="98"/>
    </row>
    <row r="185" ht="15">
      <c r="G185" s="98"/>
    </row>
    <row r="186" ht="15">
      <c r="G186" s="98"/>
    </row>
    <row r="187" ht="15">
      <c r="G187" s="98"/>
    </row>
    <row r="188" ht="15">
      <c r="G188" s="9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4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69" sqref="H169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5" t="s">
        <v>39</v>
      </c>
      <c r="C2" s="215"/>
      <c r="D2" s="215"/>
      <c r="E2" s="215"/>
      <c r="F2" s="215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  <row r="163" spans="1:6" ht="15">
      <c r="A163" s="97">
        <v>41365</v>
      </c>
      <c r="B163" s="98">
        <v>157.6811501830541</v>
      </c>
      <c r="C163" s="98">
        <v>161.51324161503348</v>
      </c>
      <c r="D163" s="98">
        <v>114.65818604145872</v>
      </c>
      <c r="E163" s="98">
        <v>109.77865637461804</v>
      </c>
      <c r="F163" s="98">
        <v>144.61519719182695</v>
      </c>
    </row>
    <row r="164" spans="1:6" ht="15">
      <c r="A164" s="97">
        <v>41395</v>
      </c>
      <c r="B164" s="98">
        <v>153.4237591281116</v>
      </c>
      <c r="C164" s="98">
        <v>156.50633112496746</v>
      </c>
      <c r="D164" s="98">
        <v>114.65818604145872</v>
      </c>
      <c r="E164" s="98">
        <v>109.77865637461804</v>
      </c>
      <c r="F164" s="98">
        <v>141.7228932479904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5"/>
  <sheetViews>
    <sheetView zoomScalePageLayoutView="0" workbookViewId="0" topLeftCell="A1">
      <pane xSplit="1" ySplit="3" topLeftCell="B139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67" sqref="A167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7" t="s">
        <v>156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-58.684905155224</v>
      </c>
      <c r="C148" s="38">
        <v>-118.263641137699</v>
      </c>
      <c r="D148" s="38">
        <v>1637.5419857207</v>
      </c>
      <c r="E148" s="38">
        <v>1755.80562685839</v>
      </c>
      <c r="F148" s="38">
        <v>146.935969666</v>
      </c>
      <c r="G148" s="38">
        <v>374.774867889</v>
      </c>
      <c r="H148" s="38">
        <v>227.838898223</v>
      </c>
      <c r="I148" s="38">
        <v>-62.096493972292</v>
      </c>
      <c r="J148" s="38">
        <v>59.897457723</v>
      </c>
      <c r="K148" s="38">
        <v>121.993951695292</v>
      </c>
      <c r="L148" s="38">
        <v>-25.260739711233</v>
      </c>
      <c r="M148" s="38">
        <v>69.2743910941</v>
      </c>
      <c r="N148" s="38">
        <v>94.535130805333</v>
      </c>
      <c r="O148" s="38">
        <v>96.439535344808</v>
      </c>
      <c r="P148" s="38">
        <v>-5.906955318396</v>
      </c>
      <c r="Q148" s="38">
        <v>102.346490663204</v>
      </c>
      <c r="R148" s="38">
        <v>-29.078361629183</v>
      </c>
      <c r="S148" s="38">
        <v>-31.469914909806</v>
      </c>
      <c r="T148" s="38">
        <v>2.391553280623</v>
      </c>
      <c r="U148" s="38">
        <v>210.59925824</v>
      </c>
      <c r="V148" s="38">
        <v>-0.01603405</v>
      </c>
      <c r="W148" s="38">
        <v>-11.320911447613</v>
      </c>
      <c r="X148" s="38">
        <v>-611.990372686226</v>
      </c>
      <c r="Y148" s="38">
        <v>-86.819939216226</v>
      </c>
      <c r="Z148" s="38">
        <v>21.490153</v>
      </c>
      <c r="AA148" s="38">
        <v>-543.2013933</v>
      </c>
      <c r="AB148" s="38">
        <v>-3.45919317</v>
      </c>
      <c r="AC148" s="38">
        <v>600.669461238613</v>
      </c>
      <c r="AD148" s="38">
        <v>-80.441615651387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-37.754630189584</v>
      </c>
      <c r="AJ148" s="38"/>
      <c r="AK148" s="38"/>
    </row>
    <row r="149" spans="1:37" ht="12.75">
      <c r="A149" s="37">
        <v>40940</v>
      </c>
      <c r="B149" s="38">
        <v>-112.344671423864</v>
      </c>
      <c r="C149" s="38">
        <v>-49.463388708247</v>
      </c>
      <c r="D149" s="38">
        <v>1713.9194690912</v>
      </c>
      <c r="E149" s="38">
        <v>1763.38285779944</v>
      </c>
      <c r="F149" s="38">
        <v>99.0230424775</v>
      </c>
      <c r="G149" s="38">
        <v>322.486443697</v>
      </c>
      <c r="H149" s="38">
        <v>223.4634012195</v>
      </c>
      <c r="I149" s="38">
        <v>-59.968423402184</v>
      </c>
      <c r="J149" s="38">
        <v>57.6741278568</v>
      </c>
      <c r="K149" s="38">
        <v>117.642551258984</v>
      </c>
      <c r="L149" s="38">
        <v>-101.935901790933</v>
      </c>
      <c r="M149" s="38">
        <v>64.6495351273</v>
      </c>
      <c r="N149" s="38">
        <v>166.585436918233</v>
      </c>
      <c r="O149" s="38">
        <v>199.56022165927</v>
      </c>
      <c r="P149" s="38">
        <v>8.891796694026</v>
      </c>
      <c r="Q149" s="38">
        <v>190.668424965244</v>
      </c>
      <c r="R149" s="38">
        <v>101.917530151679</v>
      </c>
      <c r="S149" s="38">
        <v>0.614209869321</v>
      </c>
      <c r="T149" s="38">
        <v>101.303320282358</v>
      </c>
      <c r="U149" s="38">
        <v>-819.38405629</v>
      </c>
      <c r="V149" s="38">
        <v>8.60218123</v>
      </c>
      <c r="W149" s="38">
        <v>840.858493603565</v>
      </c>
      <c r="X149" s="38">
        <v>103.906710741009</v>
      </c>
      <c r="Y149" s="38">
        <v>-85.685623048991</v>
      </c>
      <c r="Z149" s="38">
        <v>128.65668764</v>
      </c>
      <c r="AA149" s="38">
        <v>43.8621455</v>
      </c>
      <c r="AB149" s="38">
        <v>17.07350065</v>
      </c>
      <c r="AC149" s="38">
        <v>736.951782862556</v>
      </c>
      <c r="AD149" s="38">
        <v>152.092157772556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-87.215550235406</v>
      </c>
      <c r="AJ149" s="38"/>
      <c r="AK149" s="38"/>
    </row>
    <row r="150" spans="1:37" ht="12.75">
      <c r="A150" s="37">
        <v>40969</v>
      </c>
      <c r="B150" s="38">
        <v>199.061797999122</v>
      </c>
      <c r="C150" s="38">
        <v>1.193559096922</v>
      </c>
      <c r="D150" s="38">
        <v>1977.3424463871</v>
      </c>
      <c r="E150" s="38">
        <v>1976.14888729017</v>
      </c>
      <c r="F150" s="38">
        <v>158.1042350565</v>
      </c>
      <c r="G150" s="38">
        <v>416.145648863</v>
      </c>
      <c r="H150" s="38">
        <v>258.0414138065</v>
      </c>
      <c r="I150" s="38">
        <v>-57.157238779467</v>
      </c>
      <c r="J150" s="38">
        <v>60.7412964471</v>
      </c>
      <c r="K150" s="38">
        <v>117.898535226567</v>
      </c>
      <c r="L150" s="38">
        <v>96.921242625167</v>
      </c>
      <c r="M150" s="38">
        <v>203.9690188869</v>
      </c>
      <c r="N150" s="38">
        <v>107.047776261733</v>
      </c>
      <c r="O150" s="38">
        <v>-159.834268218855</v>
      </c>
      <c r="P150" s="38">
        <v>3.173923232956</v>
      </c>
      <c r="Q150" s="38">
        <v>-163.008191451811</v>
      </c>
      <c r="R150" s="38">
        <v>116.274049709166</v>
      </c>
      <c r="S150" s="38">
        <v>22.79042225043</v>
      </c>
      <c r="T150" s="38">
        <v>93.483627458736</v>
      </c>
      <c r="U150" s="38">
        <v>-323.98163349942</v>
      </c>
      <c r="V150" s="38">
        <v>-31.31071548</v>
      </c>
      <c r="W150" s="38">
        <v>28.165191668443</v>
      </c>
      <c r="X150" s="38">
        <v>-958.46063200675</v>
      </c>
      <c r="Y150" s="38">
        <v>-176.70802984675</v>
      </c>
      <c r="Z150" s="38">
        <v>-146.2356369</v>
      </c>
      <c r="AA150" s="38">
        <v>-631.77830661</v>
      </c>
      <c r="AB150" s="38">
        <v>-3.73865865</v>
      </c>
      <c r="AC150" s="38">
        <v>986.625823675193</v>
      </c>
      <c r="AD150" s="38">
        <v>97.207871705193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-39.227529780267</v>
      </c>
      <c r="AJ150" s="38"/>
      <c r="AK150" s="38"/>
    </row>
    <row r="151" spans="1:37" ht="12.75">
      <c r="A151" s="37">
        <v>41000</v>
      </c>
      <c r="B151" s="38">
        <v>67.919124964795</v>
      </c>
      <c r="C151" s="38">
        <v>-5.741857304332</v>
      </c>
      <c r="D151" s="38">
        <v>1792.3730312701</v>
      </c>
      <c r="E151" s="38">
        <v>1798.11488857443</v>
      </c>
      <c r="F151" s="38">
        <v>141.735827846</v>
      </c>
      <c r="G151" s="38">
        <v>392.4652734785</v>
      </c>
      <c r="H151" s="38">
        <v>250.7294456325</v>
      </c>
      <c r="I151" s="38">
        <v>-44.37546006054</v>
      </c>
      <c r="J151" s="38">
        <v>71.4696352701</v>
      </c>
      <c r="K151" s="38">
        <v>115.84509533064</v>
      </c>
      <c r="L151" s="38">
        <v>-23.699385516333</v>
      </c>
      <c r="M151" s="38">
        <v>93.3593939354</v>
      </c>
      <c r="N151" s="38">
        <v>117.058779451733</v>
      </c>
      <c r="O151" s="38">
        <v>-169.300489945826</v>
      </c>
      <c r="P151" s="38">
        <v>25.691763814458</v>
      </c>
      <c r="Q151" s="38">
        <v>-194.992253760284</v>
      </c>
      <c r="R151" s="38">
        <v>-92.529970686135</v>
      </c>
      <c r="S151" s="38">
        <v>-27.372949814276</v>
      </c>
      <c r="T151" s="38">
        <v>-65.157020871859</v>
      </c>
      <c r="U151" s="38">
        <v>76.448705958182</v>
      </c>
      <c r="V151" s="38">
        <v>-6.46989145</v>
      </c>
      <c r="W151" s="38">
        <v>-172.203104382331</v>
      </c>
      <c r="X151" s="38">
        <v>-383.811012619619</v>
      </c>
      <c r="Y151" s="38">
        <v>23.448294170381</v>
      </c>
      <c r="Z151" s="38">
        <v>-153.24193925</v>
      </c>
      <c r="AA151" s="38">
        <v>-258.41188932</v>
      </c>
      <c r="AB151" s="38">
        <v>4.39452178</v>
      </c>
      <c r="AC151" s="38">
        <v>211.607908237288</v>
      </c>
      <c r="AD151" s="38">
        <v>-16.703155902712</v>
      </c>
      <c r="AE151" s="38">
        <v>103.2663953</v>
      </c>
      <c r="AF151" s="38">
        <v>115.4194873</v>
      </c>
      <c r="AG151" s="38">
        <v>9.62518154</v>
      </c>
      <c r="AH151" s="38">
        <v>-0.2379932</v>
      </c>
      <c r="AI151" s="38">
        <v>101.381364981031</v>
      </c>
      <c r="AJ151" s="38"/>
      <c r="AK151" s="38"/>
    </row>
    <row r="152" spans="1:37" ht="12.75">
      <c r="A152" s="37">
        <v>41030</v>
      </c>
      <c r="B152" s="38">
        <v>94.104409318797</v>
      </c>
      <c r="C152" s="38">
        <v>-45.841321097531</v>
      </c>
      <c r="D152" s="38">
        <v>1846.4805597976</v>
      </c>
      <c r="E152" s="38">
        <v>1892.32188089513</v>
      </c>
      <c r="F152" s="38">
        <v>183.2112438515</v>
      </c>
      <c r="G152" s="38">
        <v>435.750946105</v>
      </c>
      <c r="H152" s="38">
        <v>252.5397022535</v>
      </c>
      <c r="I152" s="38">
        <v>-39.897855193039</v>
      </c>
      <c r="J152" s="38">
        <v>78.5638732468</v>
      </c>
      <c r="K152" s="38">
        <v>118.461728439839</v>
      </c>
      <c r="L152" s="38">
        <v>-3.367658242133</v>
      </c>
      <c r="M152" s="38">
        <v>109.8664096599</v>
      </c>
      <c r="N152" s="38">
        <v>113.234067902033</v>
      </c>
      <c r="O152" s="38">
        <v>-224.786167994275</v>
      </c>
      <c r="P152" s="38">
        <v>0.875348152663</v>
      </c>
      <c r="Q152" s="38">
        <v>-225.661516146938</v>
      </c>
      <c r="R152" s="38">
        <v>87.273782542894</v>
      </c>
      <c r="S152" s="38">
        <v>37.482718679781</v>
      </c>
      <c r="T152" s="38">
        <v>49.791063863113</v>
      </c>
      <c r="U152" s="38">
        <v>133.00046764</v>
      </c>
      <c r="V152" s="38">
        <v>-7.35959067</v>
      </c>
      <c r="W152" s="38">
        <v>-437.022002419832</v>
      </c>
      <c r="X152" s="38">
        <v>119.78335511197</v>
      </c>
      <c r="Y152" s="38">
        <v>-32.08044508803</v>
      </c>
      <c r="Z152" s="38">
        <v>-27.81555553</v>
      </c>
      <c r="AA152" s="38">
        <v>164.64975327</v>
      </c>
      <c r="AB152" s="38">
        <v>15.02960246</v>
      </c>
      <c r="AC152" s="38">
        <v>-556.805357531802</v>
      </c>
      <c r="AD152" s="38">
        <v>-74.646640371802</v>
      </c>
      <c r="AE152" s="38">
        <v>-213.16613479</v>
      </c>
      <c r="AF152" s="38">
        <v>-278.16705153</v>
      </c>
      <c r="AG152" s="38">
        <v>9.17446916</v>
      </c>
      <c r="AH152" s="38">
        <v>-1.55417324</v>
      </c>
      <c r="AI152" s="38">
        <v>130.681758675478</v>
      </c>
      <c r="AJ152" s="38"/>
      <c r="AK152" s="38"/>
    </row>
    <row r="153" spans="1:37" ht="12.75">
      <c r="A153" s="37">
        <v>41061</v>
      </c>
      <c r="B153" s="38">
        <v>88.152443778048</v>
      </c>
      <c r="C153" s="38">
        <v>-54.857045679888</v>
      </c>
      <c r="D153" s="38">
        <v>1859.3278216607</v>
      </c>
      <c r="E153" s="38">
        <v>1914.18486734058</v>
      </c>
      <c r="F153" s="38">
        <v>126.3079573425</v>
      </c>
      <c r="G153" s="38">
        <v>417.813514874</v>
      </c>
      <c r="H153" s="38">
        <v>291.5055575315</v>
      </c>
      <c r="I153" s="38">
        <v>-39.028462069231</v>
      </c>
      <c r="J153" s="38">
        <v>74.0768742972</v>
      </c>
      <c r="K153" s="38">
        <v>113.105336366431</v>
      </c>
      <c r="L153" s="38">
        <v>55.729994184667</v>
      </c>
      <c r="M153" s="38">
        <v>152.5048540989</v>
      </c>
      <c r="N153" s="38">
        <v>96.774859914233</v>
      </c>
      <c r="O153" s="38">
        <v>133.142394618214</v>
      </c>
      <c r="P153" s="38">
        <v>-0.069796963404</v>
      </c>
      <c r="Q153" s="38">
        <v>133.212191581618</v>
      </c>
      <c r="R153" s="38">
        <v>53.074299686699</v>
      </c>
      <c r="S153" s="38">
        <v>72.299284079671</v>
      </c>
      <c r="T153" s="38">
        <v>-19.224984392972</v>
      </c>
      <c r="U153" s="38">
        <v>-80.67190052</v>
      </c>
      <c r="V153" s="38">
        <v>-7.13242387</v>
      </c>
      <c r="W153" s="38">
        <v>171.900922344919</v>
      </c>
      <c r="X153" s="38">
        <v>183.381367091718</v>
      </c>
      <c r="Y153" s="38">
        <v>-26.439587528282</v>
      </c>
      <c r="Z153" s="38">
        <v>85.96291192</v>
      </c>
      <c r="AA153" s="38">
        <v>119.08436239</v>
      </c>
      <c r="AB153" s="38">
        <v>4.77368031</v>
      </c>
      <c r="AC153" s="38">
        <v>-11.480444746799</v>
      </c>
      <c r="AD153" s="38">
        <v>229.747256473201</v>
      </c>
      <c r="AE153" s="38">
        <v>-113.29084859</v>
      </c>
      <c r="AF153" s="38">
        <v>-125.59173589</v>
      </c>
      <c r="AG153" s="38">
        <v>-2.34511674</v>
      </c>
      <c r="AH153" s="38">
        <v>-3.95870606</v>
      </c>
      <c r="AI153" s="38">
        <v>-221.294838396262</v>
      </c>
      <c r="AJ153" s="38"/>
      <c r="AK153" s="38"/>
    </row>
    <row r="154" spans="1:35" ht="12.75">
      <c r="A154" s="37">
        <v>41091</v>
      </c>
      <c r="B154" s="38">
        <v>74.708277905322</v>
      </c>
      <c r="C154" s="38">
        <v>24.980757719772</v>
      </c>
      <c r="D154" s="38">
        <v>1818.4114524242</v>
      </c>
      <c r="E154" s="38">
        <v>1793.43069470442</v>
      </c>
      <c r="F154" s="38">
        <v>116.18230281</v>
      </c>
      <c r="G154" s="38">
        <v>484.6030812335</v>
      </c>
      <c r="H154" s="38">
        <v>368.4207784235</v>
      </c>
      <c r="I154" s="38">
        <v>-40.377781446617</v>
      </c>
      <c r="J154" s="38">
        <v>70.0872474386</v>
      </c>
      <c r="K154" s="38">
        <v>110.465028885217</v>
      </c>
      <c r="L154" s="38">
        <v>-26.077001177833</v>
      </c>
      <c r="M154" s="38">
        <v>108.1321508196</v>
      </c>
      <c r="N154" s="38">
        <v>134.209151997433</v>
      </c>
      <c r="O154" s="38">
        <v>-94.41069300373</v>
      </c>
      <c r="P154" s="38">
        <v>0.203961623295</v>
      </c>
      <c r="Q154" s="38">
        <v>-94.614654627025</v>
      </c>
      <c r="R154" s="38">
        <v>33.978201931704</v>
      </c>
      <c r="S154" s="38">
        <v>6.461738930487</v>
      </c>
      <c r="T154" s="38">
        <v>27.516463001217</v>
      </c>
      <c r="U154" s="38">
        <v>-643.74541637</v>
      </c>
      <c r="V154" s="38">
        <v>-8.52875001</v>
      </c>
      <c r="W154" s="38">
        <v>564.814147991271</v>
      </c>
      <c r="X154" s="38">
        <v>146.498190121184</v>
      </c>
      <c r="Y154" s="38">
        <v>16.070902451184</v>
      </c>
      <c r="Z154" s="38">
        <v>39.88157175</v>
      </c>
      <c r="AA154" s="38">
        <v>59.60567631</v>
      </c>
      <c r="AB154" s="38">
        <v>30.94003961</v>
      </c>
      <c r="AC154" s="38">
        <v>418.315957870087</v>
      </c>
      <c r="AD154" s="38">
        <v>-8.287331849913</v>
      </c>
      <c r="AE154" s="38">
        <v>-83.19055529</v>
      </c>
      <c r="AF154" s="38">
        <v>526.99501151</v>
      </c>
      <c r="AG154" s="38">
        <v>-17.2011665</v>
      </c>
      <c r="AH154" s="38">
        <v>-41.13283817</v>
      </c>
      <c r="AI154" s="38">
        <v>19.702415098408</v>
      </c>
    </row>
    <row r="155" spans="1:35" ht="12.75">
      <c r="A155" s="37">
        <v>41122</v>
      </c>
      <c r="B155" s="38">
        <v>-3.113292695904</v>
      </c>
      <c r="C155" s="38">
        <v>-91.339696138046</v>
      </c>
      <c r="D155" s="38">
        <v>1597.2517452488</v>
      </c>
      <c r="E155" s="38">
        <v>1688.59144138684</v>
      </c>
      <c r="F155" s="38">
        <v>156.6663483795</v>
      </c>
      <c r="G155" s="38">
        <v>479.490194625</v>
      </c>
      <c r="H155" s="38">
        <v>322.8238462455</v>
      </c>
      <c r="I155" s="38">
        <v>-43.827897630925</v>
      </c>
      <c r="J155" s="38">
        <v>68.4346721133</v>
      </c>
      <c r="K155" s="38">
        <v>112.262569744225</v>
      </c>
      <c r="L155" s="38">
        <v>-24.612047306433</v>
      </c>
      <c r="M155" s="38">
        <v>81.5933297349</v>
      </c>
      <c r="N155" s="38">
        <v>106.205377041333</v>
      </c>
      <c r="O155" s="38">
        <v>-198.502155923505</v>
      </c>
      <c r="P155" s="38">
        <v>2.464248300383</v>
      </c>
      <c r="Q155" s="38">
        <v>-200.966404223888</v>
      </c>
      <c r="R155" s="38">
        <v>-16.6773738388</v>
      </c>
      <c r="S155" s="38">
        <v>30.794540632063</v>
      </c>
      <c r="T155" s="38">
        <v>-47.471914470863</v>
      </c>
      <c r="U155" s="38">
        <v>-152.10460132</v>
      </c>
      <c r="V155" s="38">
        <v>-3.34818521</v>
      </c>
      <c r="W155" s="38">
        <v>-25.689090555088</v>
      </c>
      <c r="X155" s="38">
        <v>169.968461296911</v>
      </c>
      <c r="Y155" s="38">
        <v>159.222193046911</v>
      </c>
      <c r="Z155" s="38">
        <v>51.68308992</v>
      </c>
      <c r="AA155" s="38">
        <v>-56.37411639</v>
      </c>
      <c r="AB155" s="38">
        <v>15.43729472</v>
      </c>
      <c r="AC155" s="38">
        <v>-195.657551851999</v>
      </c>
      <c r="AD155" s="38">
        <v>-147.940240581999</v>
      </c>
      <c r="AE155" s="38">
        <v>-61.24279809</v>
      </c>
      <c r="AF155" s="38">
        <v>12.41131423</v>
      </c>
      <c r="AG155" s="38">
        <v>1.11417259</v>
      </c>
      <c r="AH155" s="38">
        <v>-3.1471533</v>
      </c>
      <c r="AI155" s="38">
        <v>201.615448619409</v>
      </c>
    </row>
    <row r="156" spans="1:35" ht="12.75">
      <c r="A156" s="37">
        <v>41153</v>
      </c>
      <c r="B156" s="38">
        <v>192.359221163395</v>
      </c>
      <c r="C156" s="38">
        <v>75.250749898264</v>
      </c>
      <c r="D156" s="38">
        <v>1839.4756725961</v>
      </c>
      <c r="E156" s="38">
        <v>1764.22492269783</v>
      </c>
      <c r="F156" s="38">
        <v>184.8016524155</v>
      </c>
      <c r="G156" s="38">
        <v>469.4976747985</v>
      </c>
      <c r="H156" s="38">
        <v>284.696022383</v>
      </c>
      <c r="I156" s="38">
        <v>-46.239355436736</v>
      </c>
      <c r="J156" s="38">
        <v>68.7422126217</v>
      </c>
      <c r="K156" s="38">
        <v>114.981568058436</v>
      </c>
      <c r="L156" s="38">
        <v>-21.453825713633</v>
      </c>
      <c r="M156" s="38">
        <v>84.7184626593</v>
      </c>
      <c r="N156" s="38">
        <v>106.172288372933</v>
      </c>
      <c r="O156" s="38">
        <v>-213.974852110905</v>
      </c>
      <c r="P156" s="38">
        <v>-1.51465480357</v>
      </c>
      <c r="Q156" s="38">
        <v>-212.460197307335</v>
      </c>
      <c r="R156" s="38">
        <v>17.116519262134</v>
      </c>
      <c r="S156" s="38">
        <v>-19.532180917314</v>
      </c>
      <c r="T156" s="38">
        <v>36.648700179448</v>
      </c>
      <c r="U156" s="38">
        <v>-184.39207507</v>
      </c>
      <c r="V156" s="38">
        <v>-18.65826488</v>
      </c>
      <c r="W156" s="38">
        <v>-49.951062059469</v>
      </c>
      <c r="X156" s="38">
        <v>-60.163703291978</v>
      </c>
      <c r="Y156" s="38">
        <v>-65.111880581978</v>
      </c>
      <c r="Z156" s="38">
        <v>-7.64874628</v>
      </c>
      <c r="AA156" s="38">
        <v>12.59874182</v>
      </c>
      <c r="AB156" s="38">
        <v>-0.00181825</v>
      </c>
      <c r="AC156" s="38">
        <v>10.212641232509</v>
      </c>
      <c r="AD156" s="38">
        <v>58.148896482509</v>
      </c>
      <c r="AE156" s="38">
        <v>-32.10307031</v>
      </c>
      <c r="AF156" s="38">
        <v>-9.48759377</v>
      </c>
      <c r="AG156" s="38">
        <v>-6.34559117</v>
      </c>
      <c r="AH156" s="38">
        <v>23.42468544</v>
      </c>
      <c r="AI156" s="38">
        <v>21.61563094751</v>
      </c>
    </row>
    <row r="157" spans="1:35" ht="12.75">
      <c r="A157" s="37">
        <v>41183</v>
      </c>
      <c r="B157" s="38">
        <v>112.530532075644</v>
      </c>
      <c r="C157" s="38">
        <v>-8.779959116195</v>
      </c>
      <c r="D157" s="38">
        <v>1953.3729154633</v>
      </c>
      <c r="E157" s="38">
        <v>1962.15287457949</v>
      </c>
      <c r="F157" s="38">
        <v>187.360732783</v>
      </c>
      <c r="G157" s="38">
        <v>466.2955912385</v>
      </c>
      <c r="H157" s="38">
        <v>278.9348584555</v>
      </c>
      <c r="I157" s="38">
        <v>-50.355603028228</v>
      </c>
      <c r="J157" s="38">
        <v>61.3022750264</v>
      </c>
      <c r="K157" s="38">
        <v>111.657878054628</v>
      </c>
      <c r="L157" s="38">
        <v>-15.694638562933</v>
      </c>
      <c r="M157" s="38">
        <v>87.3394132191</v>
      </c>
      <c r="N157" s="38">
        <v>103.034051782033</v>
      </c>
      <c r="O157" s="38">
        <v>-312.017488739589</v>
      </c>
      <c r="P157" s="38">
        <v>-1.592880620947</v>
      </c>
      <c r="Q157" s="38">
        <v>-310.424608118642</v>
      </c>
      <c r="R157" s="38">
        <v>-16.398353152138</v>
      </c>
      <c r="S157" s="38">
        <v>-21.746662922893</v>
      </c>
      <c r="T157" s="38">
        <v>5.348309770755</v>
      </c>
      <c r="U157" s="38">
        <v>1674.35597682</v>
      </c>
      <c r="V157" s="38">
        <v>-9.99558865</v>
      </c>
      <c r="W157" s="38">
        <v>-1984.1582915865</v>
      </c>
      <c r="X157" s="38">
        <v>-296.715003565132</v>
      </c>
      <c r="Y157" s="38">
        <v>-28.410693695132</v>
      </c>
      <c r="Z157" s="38">
        <v>16.48491687</v>
      </c>
      <c r="AA157" s="38">
        <v>-133.71925812</v>
      </c>
      <c r="AB157" s="38">
        <v>-151.06996862</v>
      </c>
      <c r="AC157" s="38">
        <v>-1687.44328802137</v>
      </c>
      <c r="AD157" s="38">
        <v>5.690033838628</v>
      </c>
      <c r="AE157" s="38">
        <v>14.54306555</v>
      </c>
      <c r="AF157" s="38">
        <v>-1725.58083536</v>
      </c>
      <c r="AG157" s="38">
        <v>17.90444795</v>
      </c>
      <c r="AH157" s="38">
        <v>25.77164845</v>
      </c>
      <c r="AI157" s="38">
        <v>199.486956663945</v>
      </c>
    </row>
    <row r="158" spans="1:35" ht="12.75">
      <c r="A158" s="37">
        <v>41214</v>
      </c>
      <c r="B158" s="38">
        <v>150.719492840317</v>
      </c>
      <c r="C158" s="38">
        <v>74.472909084695</v>
      </c>
      <c r="D158" s="38">
        <v>1900.983593714</v>
      </c>
      <c r="E158" s="38">
        <v>1826.5106846293</v>
      </c>
      <c r="F158" s="38">
        <v>116.627625009</v>
      </c>
      <c r="G158" s="38">
        <v>413.5964665655</v>
      </c>
      <c r="H158" s="38">
        <v>296.9688415565</v>
      </c>
      <c r="I158" s="38">
        <v>-46.949820987145</v>
      </c>
      <c r="J158" s="38">
        <v>61.5950982479</v>
      </c>
      <c r="K158" s="38">
        <v>108.544919235045</v>
      </c>
      <c r="L158" s="38">
        <v>6.568779733767</v>
      </c>
      <c r="M158" s="38">
        <v>105.4579414487</v>
      </c>
      <c r="N158" s="38">
        <v>98.889161714933</v>
      </c>
      <c r="O158" s="38">
        <v>-240.284034745379</v>
      </c>
      <c r="P158" s="38">
        <v>5.396160306284</v>
      </c>
      <c r="Q158" s="38">
        <v>-245.680195051663</v>
      </c>
      <c r="R158" s="38">
        <v>57.841704091022</v>
      </c>
      <c r="S158" s="38">
        <v>32.433701121081</v>
      </c>
      <c r="T158" s="38">
        <v>25.408002969941</v>
      </c>
      <c r="U158" s="38">
        <v>-54.444505</v>
      </c>
      <c r="V158" s="38">
        <v>-5.846657</v>
      </c>
      <c r="W158" s="38">
        <v>-254.714175182685</v>
      </c>
      <c r="X158" s="38">
        <v>-424.976097740494</v>
      </c>
      <c r="Y158" s="38">
        <v>39.005508559506</v>
      </c>
      <c r="Z158" s="38">
        <v>-47.03797508</v>
      </c>
      <c r="AA158" s="38">
        <v>-412.99693986</v>
      </c>
      <c r="AB158" s="38">
        <v>-3.94669136</v>
      </c>
      <c r="AC158" s="38">
        <v>170.261922557809</v>
      </c>
      <c r="AD158" s="38">
        <v>19.730609267809</v>
      </c>
      <c r="AE158" s="38">
        <v>-191.16315474</v>
      </c>
      <c r="AF158" s="38">
        <v>358.59438224</v>
      </c>
      <c r="AG158" s="38">
        <v>-16.89991421</v>
      </c>
      <c r="AH158" s="38">
        <v>11.48343804</v>
      </c>
      <c r="AI158" s="38">
        <v>89.564541905062</v>
      </c>
    </row>
    <row r="159" spans="1:35" ht="12.75">
      <c r="A159" s="37">
        <v>41244</v>
      </c>
      <c r="B159" s="38">
        <v>12.198583254455</v>
      </c>
      <c r="C159" s="38">
        <v>-136.16324465151</v>
      </c>
      <c r="D159" s="38">
        <v>1517.6457978153</v>
      </c>
      <c r="E159" s="38">
        <v>1653.80904246681</v>
      </c>
      <c r="F159" s="38">
        <v>83.7427017305</v>
      </c>
      <c r="G159" s="38">
        <v>422.487860066</v>
      </c>
      <c r="H159" s="38">
        <v>338.7451583355</v>
      </c>
      <c r="I159" s="38">
        <v>-47.422293483402</v>
      </c>
      <c r="J159" s="38">
        <v>64.7378359397</v>
      </c>
      <c r="K159" s="38">
        <v>112.160129423102</v>
      </c>
      <c r="L159" s="38">
        <v>112.041419658867</v>
      </c>
      <c r="M159" s="38">
        <v>208.7059022884</v>
      </c>
      <c r="N159" s="38">
        <v>96.664482629533</v>
      </c>
      <c r="O159" s="38">
        <v>182.96242209148</v>
      </c>
      <c r="P159" s="38">
        <v>-83.940946548849</v>
      </c>
      <c r="Q159" s="38">
        <v>266.903368640329</v>
      </c>
      <c r="R159" s="38">
        <v>-127.307002755544</v>
      </c>
      <c r="S159" s="38">
        <v>-29.959124472539</v>
      </c>
      <c r="T159" s="38">
        <v>-97.347878283005</v>
      </c>
      <c r="U159" s="38">
        <v>-56.45284573</v>
      </c>
      <c r="V159" s="38">
        <v>-16.45217827</v>
      </c>
      <c r="W159" s="38">
        <v>485.290057205873</v>
      </c>
      <c r="X159" s="38">
        <v>526.908592940738</v>
      </c>
      <c r="Y159" s="38">
        <v>298.886211710738</v>
      </c>
      <c r="Z159" s="38">
        <v>-272.40271274</v>
      </c>
      <c r="AA159" s="38">
        <v>482.05347903</v>
      </c>
      <c r="AB159" s="38">
        <v>18.37161494</v>
      </c>
      <c r="AC159" s="38">
        <v>-41.618535734865</v>
      </c>
      <c r="AD159" s="38">
        <v>129.573362425135</v>
      </c>
      <c r="AE159" s="38">
        <v>-26.54392274</v>
      </c>
      <c r="AF159" s="38">
        <v>-135.75147551</v>
      </c>
      <c r="AG159" s="38">
        <v>-8.89649991</v>
      </c>
      <c r="AH159" s="38">
        <v>-18.17466181</v>
      </c>
      <c r="AI159" s="38">
        <v>-195.161005345935</v>
      </c>
    </row>
    <row r="160" spans="1:35" ht="12.75">
      <c r="A160" s="37">
        <v>41275</v>
      </c>
      <c r="B160" s="38">
        <v>42.790801473374</v>
      </c>
      <c r="C160" s="38">
        <v>-54.567835112345</v>
      </c>
      <c r="D160" s="38">
        <v>1707.191104658</v>
      </c>
      <c r="E160" s="38">
        <v>1761.75893977034</v>
      </c>
      <c r="F160" s="38">
        <v>161.7125678125</v>
      </c>
      <c r="G160" s="38">
        <v>386.0444947085</v>
      </c>
      <c r="H160" s="38">
        <v>224.331926896</v>
      </c>
      <c r="I160" s="38">
        <v>-42.798628625994</v>
      </c>
      <c r="J160" s="38">
        <v>57.1979736452</v>
      </c>
      <c r="K160" s="38">
        <v>99.996602271194</v>
      </c>
      <c r="L160" s="38">
        <v>-21.555302600787</v>
      </c>
      <c r="M160" s="38">
        <v>85.737356579913</v>
      </c>
      <c r="N160" s="38">
        <v>107.2926591807</v>
      </c>
      <c r="O160" s="38">
        <v>-369.876908773504</v>
      </c>
      <c r="P160" s="38">
        <v>-0.403560042034</v>
      </c>
      <c r="Q160" s="38">
        <v>-369.47334873147</v>
      </c>
      <c r="R160" s="38">
        <v>54.10677571111</v>
      </c>
      <c r="S160" s="38">
        <v>-7.42675874733</v>
      </c>
      <c r="T160" s="38">
        <v>61.53353445844</v>
      </c>
      <c r="U160" s="38">
        <v>-155.55262311</v>
      </c>
      <c r="V160" s="38">
        <v>-38.689193</v>
      </c>
      <c r="W160" s="38">
        <v>-251.58966903258</v>
      </c>
      <c r="X160" s="38">
        <v>-322.777288419097</v>
      </c>
      <c r="Y160" s="38">
        <v>-64.791227859097</v>
      </c>
      <c r="Z160" s="38">
        <v>4.30409226</v>
      </c>
      <c r="AA160" s="38">
        <v>-269.26217327</v>
      </c>
      <c r="AB160" s="38">
        <v>6.97202045</v>
      </c>
      <c r="AC160" s="38">
        <v>71.187619386517</v>
      </c>
      <c r="AD160" s="38">
        <v>-236.154526063483</v>
      </c>
      <c r="AE160" s="38">
        <v>33.67299184</v>
      </c>
      <c r="AF160" s="38">
        <v>273.50300075</v>
      </c>
      <c r="AG160" s="38">
        <v>0.16615286</v>
      </c>
      <c r="AH160" s="38">
        <v>22.2513607</v>
      </c>
      <c r="AI160" s="38">
        <v>327.08610730013</v>
      </c>
    </row>
    <row r="161" spans="1:35" ht="12.75">
      <c r="A161" s="37">
        <v>41306</v>
      </c>
      <c r="B161" s="38">
        <v>59.862592019002</v>
      </c>
      <c r="C161" s="38">
        <v>51.352515238532</v>
      </c>
      <c r="D161" s="38">
        <v>1756.9304765435</v>
      </c>
      <c r="E161" s="38">
        <v>1705.57796130496</v>
      </c>
      <c r="F161" s="38">
        <v>115.709423246</v>
      </c>
      <c r="G161" s="38">
        <v>348.218026226</v>
      </c>
      <c r="H161" s="38">
        <v>232.50860298</v>
      </c>
      <c r="I161" s="38">
        <v>-40.314681887243</v>
      </c>
      <c r="J161" s="38">
        <v>56.6017225934</v>
      </c>
      <c r="K161" s="38">
        <v>96.916404480643</v>
      </c>
      <c r="L161" s="38">
        <v>-66.884664578287</v>
      </c>
      <c r="M161" s="38">
        <v>95.375650570113</v>
      </c>
      <c r="N161" s="38">
        <v>162.2603151484</v>
      </c>
      <c r="O161" s="38">
        <v>-82.127241696789</v>
      </c>
      <c r="P161" s="38">
        <v>-4.935641778871</v>
      </c>
      <c r="Q161" s="38">
        <v>-77.191599917918</v>
      </c>
      <c r="R161" s="38">
        <v>29.292410542488</v>
      </c>
      <c r="S161" s="38">
        <v>-2.230687083738</v>
      </c>
      <c r="T161" s="38">
        <v>31.523097626226</v>
      </c>
      <c r="U161" s="38">
        <v>16.71757415</v>
      </c>
      <c r="V161" s="38">
        <v>63.450427</v>
      </c>
      <c r="W161" s="38">
        <v>-197.879785820406</v>
      </c>
      <c r="X161" s="38">
        <v>-367.632797597198</v>
      </c>
      <c r="Y161" s="38">
        <v>-80.995793207198</v>
      </c>
      <c r="Z161" s="38">
        <v>8.59040766</v>
      </c>
      <c r="AA161" s="38">
        <v>-296.12581822</v>
      </c>
      <c r="AB161" s="38">
        <v>0.89840617</v>
      </c>
      <c r="AC161" s="38">
        <v>169.753011776792</v>
      </c>
      <c r="AD161" s="38">
        <v>83.820346716792</v>
      </c>
      <c r="AE161" s="38">
        <v>-151.13741658</v>
      </c>
      <c r="AF161" s="38">
        <v>233.78053646</v>
      </c>
      <c r="AG161" s="38">
        <v>3.28954518</v>
      </c>
      <c r="AH161" s="38">
        <v>11.22777421</v>
      </c>
      <c r="AI161" s="38">
        <v>22.264649677787</v>
      </c>
    </row>
    <row r="162" spans="1:35" ht="12.75">
      <c r="A162" s="37">
        <v>41334</v>
      </c>
      <c r="B162" s="38">
        <v>313.655269394585</v>
      </c>
      <c r="C162" s="38">
        <v>113.629078060273</v>
      </c>
      <c r="D162" s="38">
        <v>1930.526271486</v>
      </c>
      <c r="E162" s="38">
        <v>1816.89719342572</v>
      </c>
      <c r="F162" s="38">
        <v>205.165398135</v>
      </c>
      <c r="G162" s="38">
        <v>456.6886309575</v>
      </c>
      <c r="H162" s="38">
        <v>251.5232328225</v>
      </c>
      <c r="I162" s="38">
        <v>-39.911558629501</v>
      </c>
      <c r="J162" s="38">
        <v>59.6699880602</v>
      </c>
      <c r="K162" s="38">
        <v>99.581546689701</v>
      </c>
      <c r="L162" s="38">
        <v>34.772351828813</v>
      </c>
      <c r="M162" s="38">
        <v>150.926100874913</v>
      </c>
      <c r="N162" s="38">
        <v>116.1537490461</v>
      </c>
      <c r="O162" s="38">
        <v>-393.893414563463</v>
      </c>
      <c r="P162" s="38">
        <v>0.219272891579</v>
      </c>
      <c r="Q162" s="38">
        <v>-394.112687455042</v>
      </c>
      <c r="R162" s="38">
        <v>-141.064021120482</v>
      </c>
      <c r="S162" s="38">
        <v>-91.44252234244</v>
      </c>
      <c r="T162" s="38">
        <v>-49.621498778042</v>
      </c>
      <c r="U162" s="38">
        <v>270.75373503</v>
      </c>
      <c r="V162" s="38">
        <v>-9.00202698</v>
      </c>
      <c r="W162" s="38">
        <v>-548.19996163456</v>
      </c>
      <c r="X162" s="38">
        <v>-570.456528573668</v>
      </c>
      <c r="Y162" s="38">
        <v>-213.692140343668</v>
      </c>
      <c r="Z162" s="38">
        <v>12.01946882</v>
      </c>
      <c r="AA162" s="38">
        <v>-355.4322115</v>
      </c>
      <c r="AB162" s="38">
        <v>-13.35164555</v>
      </c>
      <c r="AC162" s="38">
        <v>22.256566939108</v>
      </c>
      <c r="AD162" s="38">
        <v>-152.342904650892</v>
      </c>
      <c r="AE162" s="38">
        <v>491.94037033</v>
      </c>
      <c r="AF162" s="38">
        <v>-319.18934369</v>
      </c>
      <c r="AG162" s="38">
        <v>1.84844495</v>
      </c>
      <c r="AH162" s="38">
        <v>33.39958725</v>
      </c>
      <c r="AI162" s="38">
        <v>80.238145168878</v>
      </c>
    </row>
    <row r="163" spans="1:35" ht="12.75">
      <c r="A163" s="37">
        <v>41365</v>
      </c>
      <c r="B163" s="38">
        <v>300.724330945588</v>
      </c>
      <c r="C163" s="38">
        <v>129.579582116225</v>
      </c>
      <c r="D163" s="38">
        <v>1951.92816839</v>
      </c>
      <c r="E163" s="38">
        <v>1822.34858627377</v>
      </c>
      <c r="F163" s="38">
        <v>179.235170128</v>
      </c>
      <c r="G163" s="38">
        <v>438.425153459</v>
      </c>
      <c r="H163" s="38">
        <v>259.189983331</v>
      </c>
      <c r="I163" s="38">
        <v>-25.58956558445</v>
      </c>
      <c r="J163" s="38">
        <v>72.6501678606</v>
      </c>
      <c r="K163" s="38">
        <v>98.23973344505</v>
      </c>
      <c r="L163" s="38">
        <v>17.499144285813</v>
      </c>
      <c r="M163" s="38">
        <v>137.030286855813</v>
      </c>
      <c r="N163" s="38">
        <v>119.53114257</v>
      </c>
      <c r="O163" s="38">
        <v>-429.849016344068</v>
      </c>
      <c r="P163" s="38">
        <v>-0.305930242532</v>
      </c>
      <c r="Q163" s="38">
        <v>-429.543086101536</v>
      </c>
      <c r="R163" s="38">
        <v>-111.207868175135</v>
      </c>
      <c r="S163" s="38">
        <v>-5.174603320512</v>
      </c>
      <c r="T163" s="38">
        <v>-106.033264854623</v>
      </c>
      <c r="U163" s="38">
        <v>-142.11365993</v>
      </c>
      <c r="V163" s="38">
        <v>-8.264975</v>
      </c>
      <c r="W163" s="38">
        <v>-184.649492926401</v>
      </c>
      <c r="X163" s="38">
        <v>-243.966679004999</v>
      </c>
      <c r="Y163" s="38">
        <v>-28.576867614999</v>
      </c>
      <c r="Z163" s="38">
        <v>-71.09551443</v>
      </c>
      <c r="AA163" s="38">
        <v>-74.52978089</v>
      </c>
      <c r="AB163" s="38">
        <v>-69.76451607</v>
      </c>
      <c r="AC163" s="38">
        <v>59.317186078598</v>
      </c>
      <c r="AD163" s="38">
        <v>1.010015358598</v>
      </c>
      <c r="AE163" s="38">
        <v>0.16389941</v>
      </c>
      <c r="AF163" s="38">
        <v>67.67063743</v>
      </c>
      <c r="AG163" s="38">
        <v>-9.52736612</v>
      </c>
      <c r="AH163" s="38">
        <v>16.69290993</v>
      </c>
      <c r="AI163" s="38">
        <v>129.12468539848</v>
      </c>
    </row>
    <row r="164" spans="2:35" ht="12.7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2:35" ht="12.7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2"/>
  <sheetViews>
    <sheetView zoomScalePageLayoutView="0" workbookViewId="0" topLeftCell="A1">
      <pane xSplit="1" ySplit="3" topLeftCell="B14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G16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8" t="s">
        <v>173</v>
      </c>
      <c r="C2" s="218"/>
      <c r="D2" s="218"/>
      <c r="E2" s="218"/>
      <c r="F2" s="218"/>
      <c r="G2" s="218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143.198</v>
      </c>
      <c r="C148" s="30">
        <v>950.188</v>
      </c>
      <c r="D148" s="30">
        <v>499.114</v>
      </c>
      <c r="E148" s="30">
        <v>174.129</v>
      </c>
      <c r="F148" s="30">
        <v>1167.722</v>
      </c>
      <c r="G148" s="30">
        <v>445.61</v>
      </c>
    </row>
    <row r="149" spans="1:7" ht="12.75">
      <c r="A149" s="37">
        <v>40940</v>
      </c>
      <c r="B149" s="30">
        <v>154.884</v>
      </c>
      <c r="C149" s="30">
        <v>989.157</v>
      </c>
      <c r="D149" s="30">
        <v>526.228</v>
      </c>
      <c r="E149" s="30">
        <v>158.722</v>
      </c>
      <c r="F149" s="30">
        <v>1169.203</v>
      </c>
      <c r="G149" s="30">
        <v>456.182</v>
      </c>
    </row>
    <row r="150" spans="1:7" ht="12.75">
      <c r="A150" s="37">
        <v>40969</v>
      </c>
      <c r="B150" s="30">
        <v>172.243</v>
      </c>
      <c r="C150" s="30">
        <v>1101.798</v>
      </c>
      <c r="D150" s="30">
        <v>653.099</v>
      </c>
      <c r="E150" s="30">
        <v>224.045</v>
      </c>
      <c r="F150" s="30">
        <v>1291.876</v>
      </c>
      <c r="G150" s="30">
        <v>525.816</v>
      </c>
    </row>
    <row r="151" spans="1:7" ht="12.75">
      <c r="A151" s="37">
        <v>41000</v>
      </c>
      <c r="B151" s="30">
        <v>180.156</v>
      </c>
      <c r="C151" s="30">
        <v>1002.225</v>
      </c>
      <c r="D151" s="30">
        <v>554.693</v>
      </c>
      <c r="E151" s="30">
        <v>186.37</v>
      </c>
      <c r="F151" s="30">
        <v>1175.572</v>
      </c>
      <c r="G151" s="30">
        <v>448.521</v>
      </c>
    </row>
    <row r="152" spans="1:7" ht="12.75">
      <c r="A152" s="37">
        <v>41030</v>
      </c>
      <c r="B152" s="30">
        <v>185.927</v>
      </c>
      <c r="C152" s="30">
        <v>1043.94</v>
      </c>
      <c r="D152" s="30">
        <v>566.003</v>
      </c>
      <c r="E152" s="30">
        <v>200.561</v>
      </c>
      <c r="F152" s="30">
        <v>1207.676</v>
      </c>
      <c r="G152" s="30">
        <v>473.993</v>
      </c>
    </row>
    <row r="153" spans="1:7" ht="12.75">
      <c r="A153" s="37">
        <v>41061</v>
      </c>
      <c r="B153" s="30">
        <v>174.691</v>
      </c>
      <c r="C153" s="30">
        <v>1035.053</v>
      </c>
      <c r="D153" s="30">
        <v>599.972</v>
      </c>
      <c r="E153" s="30">
        <v>196.646</v>
      </c>
      <c r="F153" s="30">
        <v>1189.408</v>
      </c>
      <c r="G153" s="30">
        <v>477.729</v>
      </c>
    </row>
    <row r="154" spans="1:7" ht="12.75">
      <c r="A154" s="37">
        <v>41091</v>
      </c>
      <c r="B154" s="30">
        <v>169.569</v>
      </c>
      <c r="C154" s="30">
        <v>1046.155</v>
      </c>
      <c r="D154" s="30">
        <v>551.912</v>
      </c>
      <c r="E154" s="30">
        <v>215.899</v>
      </c>
      <c r="F154" s="30">
        <v>1173.194</v>
      </c>
      <c r="G154" s="30">
        <v>441.256</v>
      </c>
    </row>
    <row r="155" spans="1:7" ht="12.75">
      <c r="A155" s="37">
        <v>41122</v>
      </c>
      <c r="B155" s="30">
        <v>160.624</v>
      </c>
      <c r="C155" s="30">
        <v>930.743</v>
      </c>
      <c r="D155" s="30">
        <v>457.563</v>
      </c>
      <c r="E155" s="30">
        <v>162.644</v>
      </c>
      <c r="F155" s="30">
        <v>1092.645</v>
      </c>
      <c r="G155" s="30">
        <v>446.604</v>
      </c>
    </row>
    <row r="156" spans="1:7" ht="12.75">
      <c r="A156" s="37">
        <v>41153</v>
      </c>
      <c r="B156" s="30">
        <v>176.189</v>
      </c>
      <c r="C156" s="30">
        <v>1028.295</v>
      </c>
      <c r="D156" s="30">
        <v>587.306</v>
      </c>
      <c r="E156" s="30">
        <v>189.667</v>
      </c>
      <c r="F156" s="30">
        <v>1138.583</v>
      </c>
      <c r="G156" s="30">
        <v>461.678</v>
      </c>
    </row>
    <row r="157" spans="1:8" ht="12.75">
      <c r="A157" s="37">
        <v>41183</v>
      </c>
      <c r="B157" s="30">
        <v>188.174</v>
      </c>
      <c r="C157" s="30">
        <v>1110.799</v>
      </c>
      <c r="D157" s="30">
        <v>612.18</v>
      </c>
      <c r="E157" s="30">
        <v>217.295</v>
      </c>
      <c r="F157" s="30">
        <v>1242.757</v>
      </c>
      <c r="G157" s="30">
        <v>542.616</v>
      </c>
      <c r="H157" s="30"/>
    </row>
    <row r="158" spans="1:8" ht="12.75">
      <c r="A158" s="37">
        <v>41214</v>
      </c>
      <c r="B158" s="30">
        <v>176.878</v>
      </c>
      <c r="C158" s="30">
        <v>1054.769</v>
      </c>
      <c r="D158" s="30">
        <v>625.18</v>
      </c>
      <c r="E158" s="30">
        <v>209.196</v>
      </c>
      <c r="F158" s="30">
        <v>1157.011</v>
      </c>
      <c r="G158" s="30">
        <v>508.334</v>
      </c>
      <c r="H158" s="30"/>
    </row>
    <row r="159" spans="1:7" ht="12.75">
      <c r="A159" s="37">
        <v>41244</v>
      </c>
      <c r="B159" s="30">
        <v>158.739</v>
      </c>
      <c r="C159" s="30">
        <v>766.51</v>
      </c>
      <c r="D159" s="30">
        <v>549.546</v>
      </c>
      <c r="E159" s="30">
        <v>247.101</v>
      </c>
      <c r="F159" s="30">
        <v>945.473</v>
      </c>
      <c r="G159" s="30">
        <v>489.742</v>
      </c>
    </row>
    <row r="160" spans="1:7" ht="12.75">
      <c r="A160" s="37">
        <v>41275</v>
      </c>
      <c r="B160" s="30">
        <v>150.807</v>
      </c>
      <c r="C160" s="30">
        <v>1002.043</v>
      </c>
      <c r="D160" s="30">
        <v>502.751</v>
      </c>
      <c r="E160" s="30">
        <v>194.805</v>
      </c>
      <c r="F160" s="30">
        <v>1221.077</v>
      </c>
      <c r="G160" s="30">
        <v>442.192</v>
      </c>
    </row>
    <row r="161" spans="1:7" ht="12.75">
      <c r="A161" s="37">
        <v>41306</v>
      </c>
      <c r="B161" s="30">
        <v>184.137</v>
      </c>
      <c r="C161" s="30">
        <v>978.512</v>
      </c>
      <c r="D161" s="30">
        <v>553.77</v>
      </c>
      <c r="E161" s="30">
        <v>222.63</v>
      </c>
      <c r="F161" s="30">
        <v>1106.293</v>
      </c>
      <c r="G161" s="30">
        <v>469.22</v>
      </c>
    </row>
    <row r="162" spans="1:7" ht="12.75">
      <c r="A162" s="37">
        <v>41334</v>
      </c>
      <c r="B162" s="30">
        <v>205.228</v>
      </c>
      <c r="C162" s="30">
        <v>1072.003</v>
      </c>
      <c r="D162" s="30">
        <v>610.014</v>
      </c>
      <c r="E162" s="30">
        <v>271.272</v>
      </c>
      <c r="F162" s="30">
        <v>1131.809</v>
      </c>
      <c r="G162" s="30">
        <v>483.677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3"/>
  <sheetViews>
    <sheetView zoomScale="90" zoomScaleNormal="90" zoomScalePageLayoutView="0" workbookViewId="0" topLeftCell="A1">
      <pane xSplit="1" ySplit="3" topLeftCell="B7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:K10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9" t="s">
        <v>79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19424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5845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19262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5924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19148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5777</v>
      </c>
    </row>
    <row r="103" spans="1:11" ht="15">
      <c r="A103" s="18">
        <v>41365</v>
      </c>
      <c r="B103" s="140">
        <v>233</v>
      </c>
      <c r="C103" s="140">
        <v>5451</v>
      </c>
      <c r="D103" s="140">
        <v>610</v>
      </c>
      <c r="E103" s="140">
        <v>9141</v>
      </c>
      <c r="F103" s="140">
        <v>19022</v>
      </c>
      <c r="G103" s="140">
        <v>2000</v>
      </c>
      <c r="H103" s="140">
        <v>4957</v>
      </c>
      <c r="I103" s="140">
        <v>33765</v>
      </c>
      <c r="J103" s="140">
        <v>1236</v>
      </c>
      <c r="K103" s="140">
        <v>6177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3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0" t="s">
        <v>81</v>
      </c>
      <c r="C2" s="221"/>
      <c r="D2" s="221"/>
      <c r="E2" s="221"/>
      <c r="F2" s="221"/>
      <c r="G2" s="221"/>
      <c r="H2" s="221"/>
      <c r="I2" s="221"/>
      <c r="J2" s="221"/>
      <c r="K2" s="222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0">
        <v>30070</v>
      </c>
      <c r="C102" s="140">
        <v>8997</v>
      </c>
      <c r="D102" s="140">
        <v>7140</v>
      </c>
      <c r="E102" s="140">
        <v>13775</v>
      </c>
      <c r="F102" s="140">
        <v>158</v>
      </c>
      <c r="G102" s="140">
        <v>549</v>
      </c>
      <c r="H102" s="140">
        <v>363</v>
      </c>
      <c r="I102" s="140">
        <v>128</v>
      </c>
      <c r="J102" s="140">
        <v>57</v>
      </c>
      <c r="K102" s="140">
        <v>1</v>
      </c>
    </row>
    <row r="103" spans="1:11" ht="15">
      <c r="A103" s="18">
        <v>41365</v>
      </c>
      <c r="B103" s="140">
        <v>29665</v>
      </c>
      <c r="C103" s="140">
        <v>8919</v>
      </c>
      <c r="D103" s="140">
        <v>7148</v>
      </c>
      <c r="E103" s="140">
        <v>13424</v>
      </c>
      <c r="F103" s="140">
        <v>174</v>
      </c>
      <c r="G103" s="140">
        <v>520</v>
      </c>
      <c r="H103" s="140">
        <v>361</v>
      </c>
      <c r="I103" s="140">
        <v>103</v>
      </c>
      <c r="J103" s="140">
        <v>55</v>
      </c>
      <c r="K103" s="140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4"/>
  <sheetViews>
    <sheetView zoomScale="90" zoomScaleNormal="90" zoomScalePageLayoutView="0" workbookViewId="0" topLeftCell="A1">
      <pane xSplit="1" ySplit="4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64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4" t="s">
        <v>346</v>
      </c>
      <c r="C2" s="204"/>
      <c r="D2" s="204"/>
      <c r="E2" s="204"/>
    </row>
    <row r="3" spans="2:5" ht="15">
      <c r="B3" s="109" t="s">
        <v>350</v>
      </c>
      <c r="C3" s="69" t="s">
        <v>347</v>
      </c>
      <c r="D3" s="69" t="s">
        <v>179</v>
      </c>
      <c r="E3" s="69" t="s">
        <v>180</v>
      </c>
    </row>
    <row r="4" spans="1:5" s="111" customFormat="1" ht="60.75">
      <c r="A4" s="193" t="s">
        <v>418</v>
      </c>
      <c r="B4" s="109" t="s">
        <v>351</v>
      </c>
      <c r="C4" s="110" t="s">
        <v>108</v>
      </c>
      <c r="D4" s="110" t="s">
        <v>109</v>
      </c>
      <c r="E4" s="110" t="s">
        <v>348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95.8</v>
      </c>
      <c r="C149" s="114">
        <v>75.1</v>
      </c>
      <c r="D149" s="114">
        <v>93.6</v>
      </c>
      <c r="E149" s="114">
        <v>120</v>
      </c>
    </row>
    <row r="150" spans="1:5" ht="15">
      <c r="A150" s="112">
        <v>40940</v>
      </c>
      <c r="B150" s="114">
        <v>97.8</v>
      </c>
      <c r="C150" s="114">
        <v>67.5</v>
      </c>
      <c r="D150" s="114">
        <v>95.2</v>
      </c>
      <c r="E150" s="114">
        <v>127</v>
      </c>
    </row>
    <row r="151" spans="1:5" ht="15">
      <c r="A151" s="112">
        <v>40969</v>
      </c>
      <c r="B151" s="114">
        <v>109.9</v>
      </c>
      <c r="C151" s="114">
        <v>70.8</v>
      </c>
      <c r="D151" s="114">
        <v>110.3</v>
      </c>
      <c r="E151" s="114">
        <v>114</v>
      </c>
    </row>
    <row r="152" spans="1:5" ht="15">
      <c r="A152" s="112">
        <v>41000</v>
      </c>
      <c r="B152" s="114">
        <v>98.8</v>
      </c>
      <c r="C152" s="114">
        <v>83.4</v>
      </c>
      <c r="D152" s="114">
        <v>98.6</v>
      </c>
      <c r="E152" s="114">
        <v>103.6</v>
      </c>
    </row>
    <row r="153" spans="1:5" ht="15">
      <c r="A153" s="112">
        <v>41030</v>
      </c>
      <c r="B153" s="114">
        <v>103.5</v>
      </c>
      <c r="C153" s="114">
        <v>88.7</v>
      </c>
      <c r="D153" s="114">
        <v>103.5</v>
      </c>
      <c r="E153" s="114">
        <v>106</v>
      </c>
    </row>
    <row r="154" spans="1:5" ht="15">
      <c r="A154" s="112">
        <v>41061</v>
      </c>
      <c r="B154" s="114">
        <v>104.6</v>
      </c>
      <c r="C154" s="114">
        <v>87.3</v>
      </c>
      <c r="D154" s="114">
        <v>104.1</v>
      </c>
      <c r="E154" s="114">
        <v>112.5</v>
      </c>
    </row>
    <row r="155" spans="1:5" ht="15">
      <c r="A155" s="112">
        <v>41091</v>
      </c>
      <c r="B155" s="114">
        <v>100</v>
      </c>
      <c r="C155" s="114">
        <v>91.8</v>
      </c>
      <c r="D155" s="114">
        <v>98.5</v>
      </c>
      <c r="E155" s="114">
        <v>114.9</v>
      </c>
    </row>
    <row r="156" spans="1:5" ht="15">
      <c r="A156" s="112">
        <v>41122</v>
      </c>
      <c r="B156" s="53">
        <v>89.4</v>
      </c>
      <c r="C156" s="53">
        <v>94.6</v>
      </c>
      <c r="D156" s="53">
        <v>86.6</v>
      </c>
      <c r="E156" s="53">
        <v>114.5</v>
      </c>
    </row>
    <row r="157" spans="1:5" ht="15">
      <c r="A157" s="112">
        <v>41153</v>
      </c>
      <c r="B157" s="53">
        <v>102.7</v>
      </c>
      <c r="C157" s="53">
        <v>99.5</v>
      </c>
      <c r="D157" s="53">
        <v>102.1</v>
      </c>
      <c r="E157" s="53">
        <v>108.8</v>
      </c>
    </row>
    <row r="158" spans="1:5" ht="15">
      <c r="A158" s="112">
        <v>41183</v>
      </c>
      <c r="B158" s="53">
        <v>108.9</v>
      </c>
      <c r="C158" s="53">
        <v>106.5</v>
      </c>
      <c r="D158" s="53">
        <v>107.8</v>
      </c>
      <c r="E158" s="53">
        <v>118.8</v>
      </c>
    </row>
    <row r="159" spans="1:5" ht="15">
      <c r="A159" s="112">
        <v>41214</v>
      </c>
      <c r="B159" s="53">
        <v>103.5</v>
      </c>
      <c r="C159" s="53">
        <v>95.5</v>
      </c>
      <c r="D159" s="53">
        <v>101.6</v>
      </c>
      <c r="E159" s="53">
        <v>122.4</v>
      </c>
    </row>
    <row r="160" spans="1:5" ht="15">
      <c r="A160" s="112">
        <v>41244</v>
      </c>
      <c r="B160" s="53">
        <v>86</v>
      </c>
      <c r="C160" s="53">
        <v>64.1</v>
      </c>
      <c r="D160" s="53">
        <v>81.8</v>
      </c>
      <c r="E160" s="53">
        <v>129.4</v>
      </c>
    </row>
    <row r="161" spans="1:5" ht="15">
      <c r="A161" s="112">
        <v>41275</v>
      </c>
      <c r="B161" s="53">
        <v>96.5</v>
      </c>
      <c r="C161" s="53">
        <v>68.2</v>
      </c>
      <c r="D161" s="53">
        <v>93.2</v>
      </c>
      <c r="E161" s="53">
        <v>134.7</v>
      </c>
    </row>
    <row r="162" spans="1:5" ht="15">
      <c r="A162" s="112">
        <v>41306</v>
      </c>
      <c r="B162" s="53">
        <v>97.3</v>
      </c>
      <c r="C162" s="53">
        <v>76.2</v>
      </c>
      <c r="D162" s="53">
        <v>94.6</v>
      </c>
      <c r="E162" s="53">
        <v>128.2</v>
      </c>
    </row>
    <row r="163" spans="1:5" ht="15">
      <c r="A163" s="112">
        <v>41334</v>
      </c>
      <c r="B163" s="53">
        <v>103.6</v>
      </c>
      <c r="C163" s="53">
        <v>99</v>
      </c>
      <c r="D163" s="53">
        <v>101.3</v>
      </c>
      <c r="E163" s="53">
        <v>126.8</v>
      </c>
    </row>
    <row r="164" spans="1:5" ht="15">
      <c r="A164" s="112">
        <v>41365</v>
      </c>
      <c r="B164" s="53">
        <v>102.3</v>
      </c>
      <c r="C164" s="53">
        <v>60.5</v>
      </c>
      <c r="D164" s="53">
        <v>102.1</v>
      </c>
      <c r="E164" s="53">
        <v>111.2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3"/>
  <sheetViews>
    <sheetView zoomScale="90" zoomScaleNormal="90" zoomScalePageLayoutView="0" workbookViewId="0" topLeftCell="A1">
      <pane xSplit="1" ySplit="3" topLeftCell="B7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:C10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3" t="s">
        <v>82</v>
      </c>
      <c r="C2" s="223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1">
        <v>0.24</v>
      </c>
      <c r="C88" s="181">
        <v>2.39</v>
      </c>
    </row>
    <row r="89" spans="1:3" ht="15">
      <c r="A89" s="18">
        <v>40940</v>
      </c>
      <c r="B89" s="181">
        <v>0.24</v>
      </c>
      <c r="C89" s="181">
        <v>2.35</v>
      </c>
    </row>
    <row r="90" spans="1:3" ht="15">
      <c r="A90" s="18">
        <v>40969</v>
      </c>
      <c r="B90" s="181">
        <v>0.23</v>
      </c>
      <c r="C90" s="181">
        <v>2.38</v>
      </c>
    </row>
    <row r="91" spans="1:3" ht="15">
      <c r="A91" s="18">
        <v>41000</v>
      </c>
      <c r="B91" s="181">
        <v>0.22</v>
      </c>
      <c r="C91" s="181">
        <v>2.38</v>
      </c>
    </row>
    <row r="92" spans="1:3" ht="15">
      <c r="A92" s="18">
        <v>41030</v>
      </c>
      <c r="B92" s="181">
        <v>0.22</v>
      </c>
      <c r="C92" s="181">
        <v>2.37</v>
      </c>
    </row>
    <row r="93" spans="1:3" ht="15">
      <c r="A93" s="18">
        <v>41061</v>
      </c>
      <c r="B93" s="181">
        <v>0.22</v>
      </c>
      <c r="C93" s="181">
        <v>2.29</v>
      </c>
    </row>
    <row r="94" spans="1:3" ht="15">
      <c r="A94" s="18">
        <v>41091</v>
      </c>
      <c r="B94" s="181">
        <v>0.19</v>
      </c>
      <c r="C94" s="181">
        <v>2.27</v>
      </c>
    </row>
    <row r="95" spans="1:3" ht="15">
      <c r="A95" s="18">
        <v>41122</v>
      </c>
      <c r="B95" s="181">
        <v>0.19</v>
      </c>
      <c r="C95" s="181">
        <v>2.23</v>
      </c>
    </row>
    <row r="96" spans="1:3" ht="15">
      <c r="A96" s="18">
        <v>41153</v>
      </c>
      <c r="B96" s="181">
        <v>0.18</v>
      </c>
      <c r="C96" s="181">
        <v>2.23</v>
      </c>
    </row>
    <row r="97" spans="1:3" ht="15">
      <c r="A97" s="18">
        <v>41183</v>
      </c>
      <c r="B97" s="181">
        <v>0.17</v>
      </c>
      <c r="C97" s="181">
        <v>2.28</v>
      </c>
    </row>
    <row r="98" spans="1:3" ht="15">
      <c r="A98" s="18">
        <v>41214</v>
      </c>
      <c r="B98" s="181">
        <v>0.17</v>
      </c>
      <c r="C98" s="181">
        <v>2.28</v>
      </c>
    </row>
    <row r="99" spans="1:3" ht="15">
      <c r="A99" s="18">
        <v>41244</v>
      </c>
      <c r="B99" s="181">
        <v>0.17</v>
      </c>
      <c r="C99" s="181">
        <v>2.24</v>
      </c>
    </row>
    <row r="100" spans="1:3" ht="15">
      <c r="A100" s="18">
        <v>41275</v>
      </c>
      <c r="B100" s="181">
        <v>0.14</v>
      </c>
      <c r="C100" s="189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3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2">
        <v>5.37</v>
      </c>
    </row>
    <row r="89" spans="1:2" ht="15">
      <c r="A89" s="18">
        <v>40940</v>
      </c>
      <c r="B89" s="182">
        <v>5.4</v>
      </c>
    </row>
    <row r="90" spans="1:2" ht="15">
      <c r="A90" s="18">
        <v>40969</v>
      </c>
      <c r="B90" s="182">
        <v>5.46</v>
      </c>
    </row>
    <row r="91" spans="1:2" ht="15">
      <c r="A91" s="18">
        <v>41000</v>
      </c>
      <c r="B91" s="182">
        <v>5.36</v>
      </c>
    </row>
    <row r="92" spans="1:2" ht="15">
      <c r="A92" s="18">
        <v>41030</v>
      </c>
      <c r="B92" s="182">
        <v>5.45</v>
      </c>
    </row>
    <row r="93" spans="1:2" ht="15">
      <c r="A93" s="18">
        <v>41061</v>
      </c>
      <c r="B93" s="182">
        <v>5.42</v>
      </c>
    </row>
    <row r="94" spans="1:2" ht="15">
      <c r="A94" s="18">
        <v>41091</v>
      </c>
      <c r="B94" s="182">
        <v>5.37</v>
      </c>
    </row>
    <row r="95" spans="1:2" ht="15">
      <c r="A95" s="18">
        <v>41122</v>
      </c>
      <c r="B95" s="182">
        <v>5.41</v>
      </c>
    </row>
    <row r="96" spans="1:2" ht="15">
      <c r="A96" s="18">
        <v>41153</v>
      </c>
      <c r="B96" s="182">
        <v>5.62</v>
      </c>
    </row>
    <row r="97" spans="1:2" ht="15">
      <c r="A97" s="18">
        <v>41183</v>
      </c>
      <c r="B97" s="182">
        <v>5.53</v>
      </c>
    </row>
    <row r="98" spans="1:2" ht="15">
      <c r="A98" s="18">
        <v>41214</v>
      </c>
      <c r="B98" s="182">
        <v>6</v>
      </c>
    </row>
    <row r="99" spans="1:2" ht="15">
      <c r="A99" s="18">
        <v>41244</v>
      </c>
      <c r="B99" s="182">
        <v>5.31</v>
      </c>
    </row>
    <row r="100" spans="1:2" ht="15">
      <c r="A100" s="18">
        <v>41275</v>
      </c>
      <c r="B100" s="190">
        <v>5.46</v>
      </c>
    </row>
    <row r="101" spans="1:2" ht="15">
      <c r="A101" s="18">
        <v>41306</v>
      </c>
      <c r="B101" s="14">
        <v>6.4</v>
      </c>
    </row>
    <row r="102" spans="1:2" ht="15">
      <c r="A102" s="18">
        <v>41334</v>
      </c>
      <c r="B102" s="81">
        <v>5.03</v>
      </c>
    </row>
    <row r="103" spans="1:2" ht="15">
      <c r="A103" s="18">
        <v>41365</v>
      </c>
      <c r="B103" s="200">
        <v>5.49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3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3">
        <v>3.79</v>
      </c>
    </row>
    <row r="89" spans="1:2" ht="15">
      <c r="A89" s="18">
        <v>40940</v>
      </c>
      <c r="B89" s="183">
        <v>3</v>
      </c>
    </row>
    <row r="90" spans="1:2" ht="15">
      <c r="A90" s="18">
        <v>40969</v>
      </c>
      <c r="B90" s="183">
        <v>6.04</v>
      </c>
    </row>
    <row r="91" spans="1:2" ht="15">
      <c r="A91" s="18">
        <v>41000</v>
      </c>
      <c r="B91" s="183">
        <v>5.81</v>
      </c>
    </row>
    <row r="92" spans="1:2" ht="15">
      <c r="A92" s="18">
        <v>41030</v>
      </c>
      <c r="B92" s="183">
        <v>6.27</v>
      </c>
    </row>
    <row r="93" spans="1:2" ht="15">
      <c r="A93" s="18">
        <v>41061</v>
      </c>
      <c r="B93" s="183">
        <v>5.83</v>
      </c>
    </row>
    <row r="94" spans="1:2" ht="15">
      <c r="A94" s="18">
        <v>41091</v>
      </c>
      <c r="B94" s="183">
        <v>3.94</v>
      </c>
    </row>
    <row r="95" spans="1:2" ht="15">
      <c r="A95" s="18">
        <v>41122</v>
      </c>
      <c r="B95" s="183">
        <v>5.06</v>
      </c>
    </row>
    <row r="96" spans="1:2" ht="15">
      <c r="A96" s="18">
        <v>41153</v>
      </c>
      <c r="B96" s="183">
        <v>6.52</v>
      </c>
    </row>
    <row r="97" spans="1:2" ht="15">
      <c r="A97" s="18">
        <v>41183</v>
      </c>
      <c r="B97" s="183">
        <v>6.51</v>
      </c>
    </row>
    <row r="98" spans="1:2" ht="15">
      <c r="A98" s="18">
        <v>41214</v>
      </c>
      <c r="B98" s="183">
        <v>5.48</v>
      </c>
    </row>
    <row r="99" spans="1:2" ht="15">
      <c r="A99" s="18">
        <v>41244</v>
      </c>
      <c r="B99" s="184">
        <v>5.57</v>
      </c>
    </row>
    <row r="100" spans="1:2" ht="15">
      <c r="A100" s="18">
        <v>41275</v>
      </c>
      <c r="B100" s="184">
        <v>3.75</v>
      </c>
    </row>
    <row r="101" spans="1:2" ht="15">
      <c r="A101" s="18">
        <v>41306</v>
      </c>
      <c r="B101" s="195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201">
        <v>3.48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4"/>
  <sheetViews>
    <sheetView zoomScale="80" zoomScaleNormal="8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5" sqref="B10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4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4" sqref="B104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9" t="s">
        <v>97</v>
      </c>
      <c r="C2" s="219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ht="15"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:C10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9" t="s">
        <v>97</v>
      </c>
      <c r="C2" s="219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4">
        <v>0.022000000000000006</v>
      </c>
      <c r="C102" s="19">
        <v>0.08800000000000002</v>
      </c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5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K166" sqref="K16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4" t="s">
        <v>140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8" t="s">
        <v>415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1486.85397281</v>
      </c>
      <c r="C159" s="135">
        <v>1281.6421976400002</v>
      </c>
      <c r="D159" s="135">
        <v>1110.96171911</v>
      </c>
      <c r="E159" s="135">
        <v>266.25513046999976</v>
      </c>
      <c r="F159" s="135">
        <v>472.28076907</v>
      </c>
      <c r="G159" s="135">
        <v>2.4846406899999995</v>
      </c>
      <c r="H159" s="135">
        <v>12.686846650000133</v>
      </c>
      <c r="I159" s="135">
        <v>346.1178549</v>
      </c>
      <c r="J159" s="135">
        <v>5.41817043</v>
      </c>
      <c r="K159" s="135">
        <v>5.718306900000001</v>
      </c>
      <c r="L159" s="135">
        <v>170.68047852999993</v>
      </c>
      <c r="M159" s="135">
        <v>20.619543880000002</v>
      </c>
      <c r="N159" s="135">
        <v>3.1171573599999998</v>
      </c>
      <c r="O159" s="135">
        <v>0.34304083999999996</v>
      </c>
      <c r="P159" s="135">
        <v>181.13203309</v>
      </c>
    </row>
    <row r="160" spans="1:16" ht="12.75">
      <c r="A160" s="45">
        <v>41275</v>
      </c>
      <c r="B160" s="135">
        <v>1183.1302543200002</v>
      </c>
      <c r="C160" s="135">
        <v>1130.57834809</v>
      </c>
      <c r="D160" s="135">
        <v>1076.4598833799998</v>
      </c>
      <c r="E160" s="135">
        <v>199.94515737999996</v>
      </c>
      <c r="F160" s="135">
        <v>424.6663469299999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0.30235461999999846</v>
      </c>
      <c r="L160" s="135">
        <v>54.118464710000005</v>
      </c>
      <c r="M160" s="135">
        <v>4.03871531</v>
      </c>
      <c r="N160" s="135">
        <v>0.18825039000000002</v>
      </c>
      <c r="O160" s="135">
        <v>0.40969915999999995</v>
      </c>
      <c r="P160" s="135">
        <v>47.915241370000004</v>
      </c>
    </row>
    <row r="161" spans="1:16" ht="12.75">
      <c r="A161" s="45">
        <v>41306</v>
      </c>
      <c r="B161" s="135">
        <v>1143.8026685</v>
      </c>
      <c r="C161" s="135">
        <v>1072.8165585000002</v>
      </c>
      <c r="D161" s="135">
        <v>955.13642793</v>
      </c>
      <c r="E161" s="135">
        <v>194.09287580999998</v>
      </c>
      <c r="F161" s="135">
        <v>418.9113887099999</v>
      </c>
      <c r="G161" s="135">
        <v>1.8102848999999999</v>
      </c>
      <c r="H161" s="135">
        <v>9.043652290000004</v>
      </c>
      <c r="I161" s="135">
        <v>319.3142191000001</v>
      </c>
      <c r="J161" s="135">
        <v>6.283242010000003</v>
      </c>
      <c r="K161" s="135">
        <v>5.680765110000001</v>
      </c>
      <c r="L161" s="135">
        <v>117.68013057000002</v>
      </c>
      <c r="M161" s="135">
        <v>3.53421121</v>
      </c>
      <c r="N161" s="135">
        <v>12.354547340000002</v>
      </c>
      <c r="O161" s="135">
        <v>-0.0274637</v>
      </c>
      <c r="P161" s="135">
        <v>55.12481515000002</v>
      </c>
    </row>
    <row r="162" spans="1:16" ht="12.75">
      <c r="A162" s="45">
        <v>41334</v>
      </c>
      <c r="B162" s="135">
        <v>1093.40694622</v>
      </c>
      <c r="C162" s="135">
        <v>981.6749700000001</v>
      </c>
      <c r="D162" s="135">
        <v>915.2392144300001</v>
      </c>
      <c r="E162" s="135">
        <v>183.07929029000002</v>
      </c>
      <c r="F162" s="135">
        <v>421.35642665000006</v>
      </c>
      <c r="G162" s="135">
        <v>1.83806405</v>
      </c>
      <c r="H162" s="135">
        <v>9.005492980000005</v>
      </c>
      <c r="I162" s="135">
        <v>281.57426637000003</v>
      </c>
      <c r="J162" s="135">
        <v>7.88496685</v>
      </c>
      <c r="K162" s="135">
        <v>10.500707240000002</v>
      </c>
      <c r="L162" s="135">
        <v>66.43575557</v>
      </c>
      <c r="M162" s="135">
        <v>3.0899256400000006</v>
      </c>
      <c r="N162" s="135">
        <v>0.34527744</v>
      </c>
      <c r="O162" s="135">
        <v>0.09731752</v>
      </c>
      <c r="P162" s="135">
        <v>108.19945562</v>
      </c>
    </row>
    <row r="163" spans="1:16" ht="12.75">
      <c r="A163" s="45">
        <v>41365</v>
      </c>
      <c r="B163" s="135">
        <v>1186.66106191</v>
      </c>
      <c r="C163" s="135">
        <v>1107.5773952299999</v>
      </c>
      <c r="D163" s="135">
        <v>1046.50930686</v>
      </c>
      <c r="E163" s="135">
        <v>70.88609163999998</v>
      </c>
      <c r="F163" s="135">
        <v>432.4266534</v>
      </c>
      <c r="G163" s="135">
        <v>2.11040146</v>
      </c>
      <c r="H163" s="135">
        <v>17.34119323999997</v>
      </c>
      <c r="I163" s="135">
        <v>521.1280795</v>
      </c>
      <c r="J163" s="135">
        <v>8.320714590000001</v>
      </c>
      <c r="K163" s="135">
        <v>-5.703826969999999</v>
      </c>
      <c r="L163" s="135">
        <v>61.068088370000005</v>
      </c>
      <c r="M163" s="135">
        <v>4.088261480000001</v>
      </c>
      <c r="N163" s="135">
        <v>0.9088136199999999</v>
      </c>
      <c r="O163" s="135">
        <v>0.040557</v>
      </c>
      <c r="P163" s="135">
        <v>74.04603457999998</v>
      </c>
    </row>
    <row r="164" spans="1:16" ht="12.75">
      <c r="A164" s="4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1:16" ht="33.75" customHeight="1">
      <c r="A165" s="225" t="s">
        <v>414</v>
      </c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</row>
  </sheetData>
  <sheetProtection/>
  <mergeCells count="2">
    <mergeCell ref="B2:P2"/>
    <mergeCell ref="A165:P16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4"/>
  <sheetViews>
    <sheetView zoomScalePageLayoutView="0" workbookViewId="0" topLeftCell="A1">
      <pane xSplit="1" ySplit="3" topLeftCell="B13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K168" sqref="K168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4" t="s">
        <v>140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1420.5692108899996</v>
      </c>
      <c r="C159" s="138">
        <v>502.19842427000003</v>
      </c>
      <c r="D159" s="138">
        <v>275.63726525976267</v>
      </c>
      <c r="E159" s="138">
        <v>208.2977032302374</v>
      </c>
      <c r="F159" s="138">
        <v>4.460153570000013</v>
      </c>
      <c r="G159" s="138">
        <v>13.803302210000004</v>
      </c>
      <c r="H159" s="138">
        <v>674.2310092199997</v>
      </c>
      <c r="I159" s="138">
        <v>64.98237531999999</v>
      </c>
      <c r="J159" s="138">
        <v>513.6126318599997</v>
      </c>
      <c r="K159" s="138">
        <v>90.09802054999997</v>
      </c>
      <c r="L159" s="138">
        <v>5.537981489999999</v>
      </c>
      <c r="M159" s="138">
        <v>164.96234278999987</v>
      </c>
      <c r="N159" s="138">
        <v>69.37272989999997</v>
      </c>
      <c r="O159" s="138">
        <v>9.804704710000001</v>
      </c>
    </row>
    <row r="160" spans="1:15" ht="12.75">
      <c r="A160" s="45">
        <v>41275</v>
      </c>
      <c r="B160" s="138">
        <v>1459.90779964</v>
      </c>
      <c r="C160" s="138">
        <v>663.26364932</v>
      </c>
      <c r="D160" s="138">
        <v>326.02365045043865</v>
      </c>
      <c r="E160" s="138">
        <v>197.14791777956128</v>
      </c>
      <c r="F160" s="138">
        <v>133.33478353</v>
      </c>
      <c r="G160" s="138">
        <v>6.75729756</v>
      </c>
      <c r="H160" s="138">
        <v>683.15161444</v>
      </c>
      <c r="I160" s="138">
        <v>94.19606822</v>
      </c>
      <c r="J160" s="138">
        <v>526.3888127300002</v>
      </c>
      <c r="K160" s="138">
        <v>57.942401230000016</v>
      </c>
      <c r="L160" s="138">
        <v>4.624332260000001</v>
      </c>
      <c r="M160" s="138">
        <v>49.521834299999995</v>
      </c>
      <c r="N160" s="138">
        <v>12.649808310000003</v>
      </c>
      <c r="O160" s="138">
        <v>51.32089327</v>
      </c>
    </row>
    <row r="161" spans="1:15" ht="12.75">
      <c r="A161" s="45">
        <v>41306</v>
      </c>
      <c r="B161" s="138">
        <v>1349.143096572</v>
      </c>
      <c r="C161" s="138">
        <v>569.044981392</v>
      </c>
      <c r="D161" s="138">
        <v>267.9422817740101</v>
      </c>
      <c r="E161" s="138">
        <v>156.8711596579899</v>
      </c>
      <c r="F161" s="138">
        <v>101.83363187000003</v>
      </c>
      <c r="G161" s="138">
        <v>42.397908089999994</v>
      </c>
      <c r="H161" s="138">
        <v>639.8734354000001</v>
      </c>
      <c r="I161" s="138">
        <v>59.96772150000002</v>
      </c>
      <c r="J161" s="138">
        <v>521.56953481</v>
      </c>
      <c r="K161" s="138">
        <v>41.56526636999996</v>
      </c>
      <c r="L161" s="138">
        <v>16.770912720000002</v>
      </c>
      <c r="M161" s="138">
        <v>50.75164131999999</v>
      </c>
      <c r="N161" s="138">
        <v>11.928333799999997</v>
      </c>
      <c r="O161" s="138">
        <v>77.54470466000001</v>
      </c>
    </row>
    <row r="162" spans="1:15" ht="12.75">
      <c r="A162" s="45">
        <v>41334</v>
      </c>
      <c r="B162" s="138">
        <v>1328.4488289489998</v>
      </c>
      <c r="C162" s="138">
        <v>610.4123132889999</v>
      </c>
      <c r="D162" s="138">
        <v>311.29267898248804</v>
      </c>
      <c r="E162" s="138">
        <v>208.1616102765119</v>
      </c>
      <c r="F162" s="138">
        <v>83.91534237</v>
      </c>
      <c r="G162" s="138">
        <v>7.04268166</v>
      </c>
      <c r="H162" s="138">
        <v>625.7696837499999</v>
      </c>
      <c r="I162" s="138">
        <v>36.336398249999995</v>
      </c>
      <c r="J162" s="138">
        <v>529.0248754899999</v>
      </c>
      <c r="K162" s="138">
        <v>58.552772999999995</v>
      </c>
      <c r="L162" s="138">
        <v>1.8556370100000001</v>
      </c>
      <c r="M162" s="138">
        <v>41.37978703000001</v>
      </c>
      <c r="N162" s="138">
        <v>17.90693185</v>
      </c>
      <c r="O162" s="138">
        <v>32.98011303</v>
      </c>
    </row>
    <row r="163" spans="1:15" ht="12.75">
      <c r="A163" s="45">
        <v>41365</v>
      </c>
      <c r="B163" s="138">
        <v>1452.806822419</v>
      </c>
      <c r="C163" s="138">
        <v>727.841248089</v>
      </c>
      <c r="D163" s="138">
        <v>293.4540003992311</v>
      </c>
      <c r="E163" s="138">
        <v>199.15577446976891</v>
      </c>
      <c r="F163" s="138">
        <v>227.91383242999996</v>
      </c>
      <c r="G163" s="138">
        <v>7.3176407900000005</v>
      </c>
      <c r="H163" s="138">
        <v>637.5281613900002</v>
      </c>
      <c r="I163" s="138">
        <v>33.157994040000005</v>
      </c>
      <c r="J163" s="138">
        <v>534.5895929700001</v>
      </c>
      <c r="K163" s="138">
        <v>67.17312171000005</v>
      </c>
      <c r="L163" s="138">
        <v>2.6074526700000007</v>
      </c>
      <c r="M163" s="138">
        <v>38.09470411999999</v>
      </c>
      <c r="N163" s="138">
        <v>16.094856030000003</v>
      </c>
      <c r="O163" s="138">
        <v>33.247852789999996</v>
      </c>
    </row>
    <row r="164" spans="1:16" ht="42" customHeight="1">
      <c r="A164" s="225" t="s">
        <v>414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</row>
  </sheetData>
  <sheetProtection/>
  <mergeCells count="2">
    <mergeCell ref="B2:O2"/>
    <mergeCell ref="A164:P16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309</v>
      </c>
      <c r="D5" s="4" t="s">
        <v>310</v>
      </c>
      <c r="E5" s="3" t="s">
        <v>311</v>
      </c>
      <c r="F5" s="9"/>
      <c r="G5" s="9"/>
      <c r="H5" s="9"/>
      <c r="I5" s="9"/>
    </row>
    <row r="6" spans="2:9" ht="15">
      <c r="B6" s="8">
        <v>4</v>
      </c>
      <c r="C6" s="2" t="s">
        <v>312</v>
      </c>
      <c r="D6" s="4" t="s">
        <v>313</v>
      </c>
      <c r="E6" s="3" t="s">
        <v>314</v>
      </c>
      <c r="F6" s="9"/>
      <c r="G6" s="9"/>
      <c r="H6" s="9"/>
      <c r="I6" s="9"/>
    </row>
    <row r="7" spans="2:9" ht="15">
      <c r="B7" s="8">
        <v>5</v>
      </c>
      <c r="C7" s="2" t="s">
        <v>315</v>
      </c>
      <c r="D7" s="4" t="s">
        <v>317</v>
      </c>
      <c r="E7" s="3" t="s">
        <v>316</v>
      </c>
      <c r="F7" s="9"/>
      <c r="G7" s="9"/>
      <c r="H7" s="9"/>
      <c r="I7" s="9"/>
    </row>
    <row r="8" spans="2:9" ht="15">
      <c r="B8" s="8">
        <v>6</v>
      </c>
      <c r="C8" s="2" t="s">
        <v>318</v>
      </c>
      <c r="D8" s="9" t="s">
        <v>319</v>
      </c>
      <c r="E8" s="3" t="s">
        <v>320</v>
      </c>
      <c r="F8" s="9"/>
      <c r="G8" s="9"/>
      <c r="H8" s="9"/>
      <c r="I8" s="9"/>
    </row>
    <row r="9" spans="2:9" ht="15">
      <c r="B9" s="8">
        <v>7</v>
      </c>
      <c r="C9" s="2" t="s">
        <v>321</v>
      </c>
      <c r="D9" s="4" t="s">
        <v>322</v>
      </c>
      <c r="E9" s="3" t="s">
        <v>323</v>
      </c>
      <c r="F9" s="9"/>
      <c r="G9" s="9"/>
      <c r="H9" s="9"/>
      <c r="I9" s="9"/>
    </row>
    <row r="10" spans="2:9" ht="15">
      <c r="B10" s="8">
        <v>8</v>
      </c>
      <c r="C10" s="2" t="s">
        <v>327</v>
      </c>
      <c r="D10" s="4" t="s">
        <v>328</v>
      </c>
      <c r="E10" s="3" t="s">
        <v>337</v>
      </c>
      <c r="F10" s="9"/>
      <c r="G10" s="9"/>
      <c r="H10" s="9"/>
      <c r="I10" s="9"/>
    </row>
    <row r="11" spans="2:9" ht="15">
      <c r="B11" s="8">
        <v>9</v>
      </c>
      <c r="C11" s="2" t="s">
        <v>330</v>
      </c>
      <c r="D11" t="s">
        <v>333</v>
      </c>
      <c r="E11" s="3" t="s">
        <v>338</v>
      </c>
      <c r="F11" s="9"/>
      <c r="G11" s="9"/>
      <c r="H11" s="9"/>
      <c r="I11" s="9"/>
    </row>
    <row r="12" spans="2:9" ht="15">
      <c r="B12" s="8">
        <v>10</v>
      </c>
      <c r="C12" s="2" t="s">
        <v>334</v>
      </c>
      <c r="D12" s="4" t="s">
        <v>335</v>
      </c>
      <c r="E12" s="3" t="s">
        <v>339</v>
      </c>
      <c r="F12" s="9"/>
      <c r="G12" s="9"/>
      <c r="H12" s="9"/>
      <c r="I12" s="9"/>
    </row>
    <row r="13" spans="2:9" ht="15">
      <c r="B13" s="8">
        <v>11</v>
      </c>
      <c r="C13" s="2" t="s">
        <v>332</v>
      </c>
      <c r="D13" t="s">
        <v>336</v>
      </c>
      <c r="E13" s="3" t="s">
        <v>340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3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67" sqref="D167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4" t="s">
        <v>104</v>
      </c>
      <c r="C2" s="204"/>
      <c r="D2" s="204"/>
    </row>
    <row r="3" spans="1:4" ht="45" customHeight="1">
      <c r="A3" s="193" t="s">
        <v>418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32.7</v>
      </c>
      <c r="C160" s="114">
        <v>27</v>
      </c>
      <c r="D160" s="114">
        <v>36.3</v>
      </c>
    </row>
    <row r="161" spans="1:4" ht="15">
      <c r="A161" s="115">
        <v>41306</v>
      </c>
      <c r="B161" s="114">
        <v>35</v>
      </c>
      <c r="C161" s="114">
        <v>29.5</v>
      </c>
      <c r="D161" s="114">
        <v>38.5</v>
      </c>
    </row>
    <row r="162" spans="1:4" ht="15">
      <c r="A162" s="115">
        <v>41334</v>
      </c>
      <c r="B162" s="114">
        <v>45.1</v>
      </c>
      <c r="C162" s="114">
        <v>34.9</v>
      </c>
      <c r="D162" s="114">
        <v>51.7</v>
      </c>
    </row>
    <row r="163" spans="1:4" ht="15">
      <c r="A163" s="115">
        <v>41365</v>
      </c>
      <c r="B163" s="53">
        <v>48.8</v>
      </c>
      <c r="C163" s="53">
        <v>34.8</v>
      </c>
      <c r="D163" s="53">
        <v>58.1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9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9" sqref="A7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205" t="s">
        <v>268</v>
      </c>
      <c r="C2" s="205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342</v>
      </c>
      <c r="B62" s="92">
        <v>889.4</v>
      </c>
      <c r="C62" s="92">
        <v>3894.9</v>
      </c>
    </row>
    <row r="63" spans="1:3" ht="15">
      <c r="A63" s="93" t="s">
        <v>349</v>
      </c>
      <c r="B63" s="92">
        <v>875.2</v>
      </c>
      <c r="C63" s="92">
        <v>4212.6</v>
      </c>
    </row>
    <row r="64" spans="1:3" ht="15">
      <c r="A64" s="123" t="s">
        <v>388</v>
      </c>
      <c r="B64" s="92">
        <v>659.3</v>
      </c>
      <c r="C64" s="92">
        <v>3432</v>
      </c>
    </row>
    <row r="65" spans="1:3" ht="15">
      <c r="A65" s="123" t="s">
        <v>389</v>
      </c>
      <c r="B65" s="55">
        <v>656.4</v>
      </c>
      <c r="C65" s="55">
        <v>3898.9</v>
      </c>
    </row>
    <row r="66" spans="1:3" ht="15">
      <c r="A66" s="123" t="s">
        <v>392</v>
      </c>
      <c r="B66" s="55">
        <v>616.5</v>
      </c>
      <c r="C66" s="55">
        <v>3415.1</v>
      </c>
    </row>
    <row r="67" spans="1:4" ht="15">
      <c r="A67" s="123" t="s">
        <v>393</v>
      </c>
      <c r="B67" s="56">
        <v>736</v>
      </c>
      <c r="C67" s="56">
        <v>4016</v>
      </c>
      <c r="D67" s="55">
        <v>4016</v>
      </c>
    </row>
    <row r="68" spans="1:3" ht="15">
      <c r="A68" s="137" t="s">
        <v>394</v>
      </c>
      <c r="B68" s="55">
        <v>783.4</v>
      </c>
      <c r="C68" s="55">
        <v>4112.3</v>
      </c>
    </row>
    <row r="69" spans="1:3" ht="15">
      <c r="A69" s="137" t="s">
        <v>396</v>
      </c>
      <c r="B69" s="55">
        <v>878.6</v>
      </c>
      <c r="C69" s="55">
        <v>4317.2</v>
      </c>
    </row>
    <row r="70" spans="1:3" ht="15">
      <c r="A70" s="137" t="s">
        <v>398</v>
      </c>
      <c r="B70" s="56">
        <v>815</v>
      </c>
      <c r="C70" s="55">
        <v>3739.8</v>
      </c>
    </row>
    <row r="71" spans="1:4" ht="15">
      <c r="A71" s="137" t="s">
        <v>399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402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404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405</v>
      </c>
      <c r="B74" s="55">
        <v>884.3</v>
      </c>
      <c r="C74" s="55">
        <v>3873.8</v>
      </c>
    </row>
    <row r="75" spans="1:10" ht="15">
      <c r="A75" s="156" t="s">
        <v>410</v>
      </c>
      <c r="B75" s="55">
        <v>928.8</v>
      </c>
      <c r="C75" s="55">
        <v>4202.6</v>
      </c>
      <c r="J75" s="166"/>
    </row>
    <row r="76" spans="1:3" ht="15">
      <c r="A76" s="176" t="s">
        <v>411</v>
      </c>
      <c r="B76" s="55">
        <v>881.8</v>
      </c>
      <c r="C76" s="55">
        <v>4217.1</v>
      </c>
    </row>
    <row r="77" spans="1:3" ht="15">
      <c r="A77" s="176" t="s">
        <v>412</v>
      </c>
      <c r="B77" s="56">
        <v>895</v>
      </c>
      <c r="C77" s="56">
        <v>4150.7</v>
      </c>
    </row>
    <row r="78" spans="1:3" ht="15">
      <c r="A78" s="176" t="s">
        <v>413</v>
      </c>
      <c r="B78" s="56">
        <v>833.4</v>
      </c>
      <c r="C78" s="56">
        <v>3647</v>
      </c>
    </row>
    <row r="79" spans="1:3" ht="15">
      <c r="A79" s="176" t="s">
        <v>420</v>
      </c>
      <c r="B79" s="55">
        <v>859.6</v>
      </c>
      <c r="C79" s="55">
        <v>3873.1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4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3" sqref="A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5" t="s">
        <v>190</v>
      </c>
      <c r="C2" s="205"/>
      <c r="D2" s="205"/>
      <c r="E2" s="205"/>
    </row>
    <row r="3" spans="1:11" ht="119.25" customHeight="1">
      <c r="A3" s="126" t="s">
        <v>416</v>
      </c>
      <c r="B3" s="90" t="s">
        <v>271</v>
      </c>
      <c r="C3" s="90" t="s">
        <v>254</v>
      </c>
      <c r="D3" s="90" t="s">
        <v>345</v>
      </c>
      <c r="E3" s="90" t="s">
        <v>255</v>
      </c>
      <c r="I3" s="163"/>
      <c r="J3" s="163"/>
      <c r="K3" s="163"/>
    </row>
    <row r="4" spans="1:150" ht="15">
      <c r="A4" s="91">
        <v>36526</v>
      </c>
      <c r="B4" s="163">
        <v>52</v>
      </c>
      <c r="C4" s="55">
        <v>58.5</v>
      </c>
      <c r="D4" s="55">
        <v>44.4</v>
      </c>
      <c r="E4" s="192">
        <v>41</v>
      </c>
      <c r="H4" s="185"/>
      <c r="I4" s="191"/>
      <c r="J4" s="191"/>
      <c r="K4" s="191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</row>
    <row r="5" spans="1:150" ht="15">
      <c r="A5" s="91">
        <v>36557</v>
      </c>
      <c r="B5" s="163">
        <v>56.8</v>
      </c>
      <c r="C5" s="55">
        <v>60.7</v>
      </c>
      <c r="D5" s="55">
        <v>55.8</v>
      </c>
      <c r="E5" s="192">
        <v>44.2</v>
      </c>
      <c r="H5" s="185"/>
      <c r="I5" s="191"/>
      <c r="J5" s="191"/>
      <c r="K5" s="191"/>
      <c r="L5" s="163"/>
      <c r="M5" s="187"/>
      <c r="N5" s="187"/>
      <c r="O5" s="187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</row>
    <row r="6" spans="1:150" ht="15">
      <c r="A6" s="91">
        <v>36586</v>
      </c>
      <c r="B6" s="163">
        <v>67</v>
      </c>
      <c r="C6" s="55">
        <v>69.9</v>
      </c>
      <c r="D6" s="55">
        <v>68.3</v>
      </c>
      <c r="E6" s="192">
        <v>53</v>
      </c>
      <c r="H6" s="185"/>
      <c r="I6" s="191"/>
      <c r="J6" s="191"/>
      <c r="K6" s="191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/>
    </row>
    <row r="7" spans="1:149" ht="15">
      <c r="A7" s="91">
        <v>36617</v>
      </c>
      <c r="B7" s="165">
        <v>63.3</v>
      </c>
      <c r="C7" s="55">
        <v>66.7</v>
      </c>
      <c r="D7" s="55">
        <v>60.1</v>
      </c>
      <c r="E7" s="192">
        <v>45.3</v>
      </c>
      <c r="H7" s="185"/>
      <c r="I7" s="191"/>
      <c r="J7" s="191"/>
      <c r="K7" s="191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</row>
    <row r="8" spans="1:11" ht="15">
      <c r="A8" s="91">
        <v>36647</v>
      </c>
      <c r="B8" s="55">
        <v>67.8</v>
      </c>
      <c r="C8" s="55">
        <v>70.6</v>
      </c>
      <c r="D8" s="55">
        <v>67.6</v>
      </c>
      <c r="E8" s="192">
        <v>51</v>
      </c>
      <c r="H8" s="185"/>
      <c r="I8" s="191"/>
      <c r="J8" s="191"/>
      <c r="K8" s="191"/>
    </row>
    <row r="9" spans="1:11" ht="15">
      <c r="A9" s="91">
        <v>36678</v>
      </c>
      <c r="B9" s="55">
        <v>67.4</v>
      </c>
      <c r="C9" s="55">
        <v>72.9</v>
      </c>
      <c r="D9" s="55">
        <v>61.5</v>
      </c>
      <c r="E9" s="192">
        <v>51.9</v>
      </c>
      <c r="H9" s="185"/>
      <c r="I9" s="191"/>
      <c r="J9" s="191"/>
      <c r="K9" s="191"/>
    </row>
    <row r="10" spans="1:11" ht="15">
      <c r="A10" s="91">
        <v>36708</v>
      </c>
      <c r="B10" s="55">
        <v>63.8</v>
      </c>
      <c r="C10" s="55">
        <v>69.3</v>
      </c>
      <c r="D10" s="55">
        <v>58.3</v>
      </c>
      <c r="E10" s="192">
        <v>47.4</v>
      </c>
      <c r="H10" s="185"/>
      <c r="I10" s="191"/>
      <c r="J10" s="191"/>
      <c r="K10" s="191"/>
    </row>
    <row r="11" spans="1:11" ht="15">
      <c r="A11" s="91">
        <v>36739</v>
      </c>
      <c r="B11" s="55">
        <v>61.2</v>
      </c>
      <c r="C11" s="55">
        <v>69.4</v>
      </c>
      <c r="D11" s="55">
        <v>49.8</v>
      </c>
      <c r="E11" s="192">
        <v>48.6</v>
      </c>
      <c r="H11" s="185"/>
      <c r="I11" s="191"/>
      <c r="J11" s="191"/>
      <c r="K11" s="191"/>
    </row>
    <row r="12" spans="1:11" ht="15">
      <c r="A12" s="91">
        <v>36770</v>
      </c>
      <c r="B12" s="55">
        <v>64.1</v>
      </c>
      <c r="C12" s="55">
        <v>72.8</v>
      </c>
      <c r="D12" s="55">
        <v>52.5</v>
      </c>
      <c r="E12" s="192">
        <v>54.3</v>
      </c>
      <c r="H12" s="185"/>
      <c r="I12" s="191"/>
      <c r="J12" s="191"/>
      <c r="K12" s="191"/>
    </row>
    <row r="13" spans="1:11" ht="15">
      <c r="A13" s="91">
        <v>36800</v>
      </c>
      <c r="B13" s="55">
        <v>66.2</v>
      </c>
      <c r="C13" s="55">
        <v>72.6</v>
      </c>
      <c r="D13" s="55">
        <v>59.1</v>
      </c>
      <c r="E13" s="192">
        <v>55.8</v>
      </c>
      <c r="H13" s="185"/>
      <c r="I13" s="191"/>
      <c r="J13" s="191"/>
      <c r="K13" s="191"/>
    </row>
    <row r="14" spans="1:11" ht="15">
      <c r="A14" s="91">
        <v>36831</v>
      </c>
      <c r="B14" s="55">
        <v>66.2</v>
      </c>
      <c r="C14" s="55">
        <v>71.3</v>
      </c>
      <c r="D14" s="55">
        <v>60.6</v>
      </c>
      <c r="E14" s="192">
        <v>59.3</v>
      </c>
      <c r="H14" s="185"/>
      <c r="I14" s="191"/>
      <c r="J14" s="191"/>
      <c r="K14" s="191"/>
    </row>
    <row r="15" spans="1:11" ht="15">
      <c r="A15" s="91">
        <v>36861</v>
      </c>
      <c r="B15" s="55">
        <v>71.6</v>
      </c>
      <c r="C15" s="55">
        <v>82.7</v>
      </c>
      <c r="D15" s="55">
        <v>47.9</v>
      </c>
      <c r="E15" s="192">
        <v>56.6</v>
      </c>
      <c r="H15" s="185"/>
      <c r="I15" s="191"/>
      <c r="J15" s="191"/>
      <c r="K15" s="191"/>
    </row>
    <row r="16" spans="1:11" ht="15">
      <c r="A16" s="91">
        <v>36892</v>
      </c>
      <c r="B16" s="55">
        <v>60.2</v>
      </c>
      <c r="C16" s="55">
        <v>68.4</v>
      </c>
      <c r="D16" s="55">
        <v>46.5</v>
      </c>
      <c r="E16" s="192">
        <v>53.6</v>
      </c>
      <c r="H16" s="185"/>
      <c r="I16" s="191"/>
      <c r="J16" s="191"/>
      <c r="K16" s="191"/>
    </row>
    <row r="17" spans="1:11" ht="15">
      <c r="A17" s="91">
        <v>36923</v>
      </c>
      <c r="B17" s="55">
        <v>59.5</v>
      </c>
      <c r="C17" s="55">
        <v>65.8</v>
      </c>
      <c r="D17" s="55">
        <v>50.2</v>
      </c>
      <c r="E17" s="192">
        <v>51.8</v>
      </c>
      <c r="H17" s="185"/>
      <c r="I17" s="191"/>
      <c r="J17" s="191"/>
      <c r="K17" s="191"/>
    </row>
    <row r="18" spans="1:11" ht="15">
      <c r="A18" s="91">
        <v>36951</v>
      </c>
      <c r="B18" s="55">
        <v>70.5</v>
      </c>
      <c r="C18" s="55">
        <v>76.4</v>
      </c>
      <c r="D18" s="55">
        <v>63.8</v>
      </c>
      <c r="E18" s="192">
        <v>60.4</v>
      </c>
      <c r="H18" s="185"/>
      <c r="I18" s="191"/>
      <c r="J18" s="191"/>
      <c r="K18" s="191"/>
    </row>
    <row r="19" spans="1:11" ht="15">
      <c r="A19" s="91">
        <v>36982</v>
      </c>
      <c r="B19" s="55">
        <v>70.2</v>
      </c>
      <c r="C19" s="55">
        <v>76.4</v>
      </c>
      <c r="D19" s="55">
        <v>63.1</v>
      </c>
      <c r="E19" s="192">
        <v>55.8</v>
      </c>
      <c r="H19" s="185"/>
      <c r="I19" s="191"/>
      <c r="J19" s="191"/>
      <c r="K19" s="191"/>
    </row>
    <row r="20" spans="1:11" ht="15">
      <c r="A20" s="91">
        <v>37012</v>
      </c>
      <c r="B20" s="55">
        <v>71.6</v>
      </c>
      <c r="C20" s="55">
        <v>77</v>
      </c>
      <c r="D20" s="55">
        <v>66.6</v>
      </c>
      <c r="E20" s="192">
        <v>58.3</v>
      </c>
      <c r="H20" s="185"/>
      <c r="I20" s="191"/>
      <c r="J20" s="191"/>
      <c r="K20" s="191"/>
    </row>
    <row r="21" spans="1:11" ht="15">
      <c r="A21" s="91">
        <v>37043</v>
      </c>
      <c r="B21" s="55">
        <v>69.6</v>
      </c>
      <c r="C21" s="55">
        <v>76.7</v>
      </c>
      <c r="D21" s="55">
        <v>59.6</v>
      </c>
      <c r="E21" s="192">
        <v>56.3</v>
      </c>
      <c r="H21" s="185"/>
      <c r="I21" s="191"/>
      <c r="J21" s="191"/>
      <c r="K21" s="191"/>
    </row>
    <row r="22" spans="1:11" ht="15">
      <c r="A22" s="91">
        <v>37073</v>
      </c>
      <c r="B22" s="55">
        <v>71.6</v>
      </c>
      <c r="C22" s="55">
        <v>78.7</v>
      </c>
      <c r="D22" s="55">
        <v>61.7</v>
      </c>
      <c r="E22" s="192">
        <v>56.9</v>
      </c>
      <c r="H22" s="185"/>
      <c r="I22" s="191"/>
      <c r="J22" s="191"/>
      <c r="K22" s="191"/>
    </row>
    <row r="23" spans="1:11" ht="15">
      <c r="A23" s="91">
        <v>37104</v>
      </c>
      <c r="B23" s="55">
        <v>67.1</v>
      </c>
      <c r="C23" s="55">
        <v>77</v>
      </c>
      <c r="D23" s="55">
        <v>49.3</v>
      </c>
      <c r="E23" s="192">
        <v>55.3</v>
      </c>
      <c r="H23" s="185"/>
      <c r="I23" s="191"/>
      <c r="J23" s="191"/>
      <c r="K23" s="191"/>
    </row>
    <row r="24" spans="1:11" ht="15">
      <c r="A24" s="91">
        <v>37135</v>
      </c>
      <c r="B24" s="55">
        <v>67.6</v>
      </c>
      <c r="C24" s="55">
        <v>77.5</v>
      </c>
      <c r="D24" s="55">
        <v>50.3</v>
      </c>
      <c r="E24" s="192">
        <v>58.8</v>
      </c>
      <c r="H24" s="185"/>
      <c r="I24" s="191"/>
      <c r="J24" s="191"/>
      <c r="K24" s="191"/>
    </row>
    <row r="25" spans="1:11" ht="15">
      <c r="A25" s="91">
        <v>37165</v>
      </c>
      <c r="B25" s="55">
        <v>72.4</v>
      </c>
      <c r="C25" s="55">
        <v>81.5</v>
      </c>
      <c r="D25" s="55">
        <v>57.7</v>
      </c>
      <c r="E25" s="192">
        <v>65.1</v>
      </c>
      <c r="H25" s="185"/>
      <c r="I25" s="191"/>
      <c r="J25" s="191"/>
      <c r="K25" s="191"/>
    </row>
    <row r="26" spans="1:11" ht="15">
      <c r="A26" s="91">
        <v>37196</v>
      </c>
      <c r="B26" s="55">
        <v>69.7</v>
      </c>
      <c r="C26" s="55">
        <v>76.7</v>
      </c>
      <c r="D26" s="55">
        <v>60.3</v>
      </c>
      <c r="E26" s="192">
        <v>65.5</v>
      </c>
      <c r="H26" s="185"/>
      <c r="I26" s="191"/>
      <c r="J26" s="191"/>
      <c r="K26" s="191"/>
    </row>
    <row r="27" spans="1:11" ht="15">
      <c r="A27" s="91">
        <v>37226</v>
      </c>
      <c r="B27" s="55">
        <v>76.2</v>
      </c>
      <c r="C27" s="55">
        <v>89.5</v>
      </c>
      <c r="D27" s="55">
        <v>49.9</v>
      </c>
      <c r="E27" s="192">
        <v>66.6</v>
      </c>
      <c r="H27" s="185"/>
      <c r="I27" s="191"/>
      <c r="J27" s="191"/>
      <c r="K27" s="191"/>
    </row>
    <row r="28" spans="1:11" ht="15">
      <c r="A28" s="91">
        <v>37257</v>
      </c>
      <c r="B28" s="55">
        <v>63.3</v>
      </c>
      <c r="C28" s="55">
        <v>70.4</v>
      </c>
      <c r="D28" s="55">
        <v>50.7</v>
      </c>
      <c r="E28" s="192">
        <v>62.2</v>
      </c>
      <c r="H28" s="185"/>
      <c r="I28" s="191"/>
      <c r="J28" s="191"/>
      <c r="K28" s="191"/>
    </row>
    <row r="29" spans="1:11" ht="15">
      <c r="A29" s="91">
        <v>37288</v>
      </c>
      <c r="B29" s="55">
        <v>61.9</v>
      </c>
      <c r="C29" s="55">
        <v>67.3</v>
      </c>
      <c r="D29" s="55">
        <v>53.6</v>
      </c>
      <c r="E29" s="192">
        <v>61</v>
      </c>
      <c r="H29" s="185"/>
      <c r="I29" s="191"/>
      <c r="J29" s="191"/>
      <c r="K29" s="191"/>
    </row>
    <row r="30" spans="1:11" ht="15">
      <c r="A30" s="91">
        <v>37316</v>
      </c>
      <c r="B30" s="55">
        <v>73</v>
      </c>
      <c r="C30" s="55">
        <v>79.5</v>
      </c>
      <c r="D30" s="55">
        <v>62.8</v>
      </c>
      <c r="E30" s="192">
        <v>69</v>
      </c>
      <c r="H30" s="185"/>
      <c r="I30" s="191"/>
      <c r="J30" s="191"/>
      <c r="K30" s="191"/>
    </row>
    <row r="31" spans="1:11" ht="15">
      <c r="A31" s="91">
        <v>37347</v>
      </c>
      <c r="B31" s="55">
        <v>72.7</v>
      </c>
      <c r="C31" s="55">
        <v>78.3</v>
      </c>
      <c r="D31" s="55">
        <v>64.8</v>
      </c>
      <c r="E31" s="192">
        <v>70.4</v>
      </c>
      <c r="H31" s="185"/>
      <c r="I31" s="191"/>
      <c r="J31" s="191"/>
      <c r="K31" s="191"/>
    </row>
    <row r="32" spans="1:11" ht="15">
      <c r="A32" s="91">
        <v>37377</v>
      </c>
      <c r="B32" s="55">
        <v>72.6</v>
      </c>
      <c r="C32" s="55">
        <v>79.5</v>
      </c>
      <c r="D32" s="55">
        <v>61.9</v>
      </c>
      <c r="E32" s="192">
        <v>71.5</v>
      </c>
      <c r="H32" s="185"/>
      <c r="I32" s="191"/>
      <c r="J32" s="191"/>
      <c r="K32" s="191"/>
    </row>
    <row r="33" spans="1:11" ht="15">
      <c r="A33" s="91">
        <v>37408</v>
      </c>
      <c r="B33" s="55">
        <v>72.3</v>
      </c>
      <c r="C33" s="55">
        <v>79</v>
      </c>
      <c r="D33" s="55">
        <v>61.5</v>
      </c>
      <c r="E33" s="192">
        <v>65</v>
      </c>
      <c r="H33" s="185"/>
      <c r="I33" s="191"/>
      <c r="J33" s="191"/>
      <c r="K33" s="191"/>
    </row>
    <row r="34" spans="1:11" ht="15">
      <c r="A34" s="91">
        <v>37438</v>
      </c>
      <c r="B34" s="55">
        <v>76.2</v>
      </c>
      <c r="C34" s="55">
        <v>82.7</v>
      </c>
      <c r="D34" s="55">
        <v>66.5</v>
      </c>
      <c r="E34" s="192">
        <v>70.7</v>
      </c>
      <c r="H34" s="185"/>
      <c r="I34" s="191"/>
      <c r="J34" s="191"/>
      <c r="K34" s="191"/>
    </row>
    <row r="35" spans="1:11" ht="15">
      <c r="A35" s="91">
        <v>37469</v>
      </c>
      <c r="B35" s="55">
        <v>69.1</v>
      </c>
      <c r="C35" s="55">
        <v>79.4</v>
      </c>
      <c r="D35" s="55">
        <v>49.6</v>
      </c>
      <c r="E35" s="192">
        <v>63.1</v>
      </c>
      <c r="H35" s="185"/>
      <c r="I35" s="191"/>
      <c r="J35" s="191"/>
      <c r="K35" s="191"/>
    </row>
    <row r="36" spans="1:11" ht="15">
      <c r="A36" s="91">
        <v>37500</v>
      </c>
      <c r="B36" s="55">
        <v>72.1</v>
      </c>
      <c r="C36" s="55">
        <v>81</v>
      </c>
      <c r="D36" s="55">
        <v>55.9</v>
      </c>
      <c r="E36" s="192">
        <v>71.6</v>
      </c>
      <c r="H36" s="185"/>
      <c r="I36" s="191"/>
      <c r="J36" s="191"/>
      <c r="K36" s="191"/>
    </row>
    <row r="37" spans="1:11" ht="15">
      <c r="A37" s="91">
        <v>37530</v>
      </c>
      <c r="B37" s="55">
        <v>75.7</v>
      </c>
      <c r="C37" s="55">
        <v>83.3</v>
      </c>
      <c r="D37" s="55">
        <v>63.2</v>
      </c>
      <c r="E37" s="192">
        <v>76.9</v>
      </c>
      <c r="H37" s="185"/>
      <c r="I37" s="191"/>
      <c r="J37" s="191"/>
      <c r="K37" s="191"/>
    </row>
    <row r="38" spans="1:11" ht="15">
      <c r="A38" s="91">
        <v>37561</v>
      </c>
      <c r="B38" s="55">
        <v>71.7</v>
      </c>
      <c r="C38" s="55">
        <v>76.5</v>
      </c>
      <c r="D38" s="55">
        <v>65.8</v>
      </c>
      <c r="E38" s="192">
        <v>75.3</v>
      </c>
      <c r="H38" s="185"/>
      <c r="I38" s="191"/>
      <c r="J38" s="191"/>
      <c r="K38" s="191"/>
    </row>
    <row r="39" spans="1:11" ht="15">
      <c r="A39" s="91">
        <v>37591</v>
      </c>
      <c r="B39" s="55">
        <v>80</v>
      </c>
      <c r="C39" s="55">
        <v>91.9</v>
      </c>
      <c r="D39" s="55">
        <v>57.9</v>
      </c>
      <c r="E39" s="192">
        <v>78.5</v>
      </c>
      <c r="H39" s="185"/>
      <c r="I39" s="191"/>
      <c r="J39" s="191"/>
      <c r="K39" s="191"/>
    </row>
    <row r="40" spans="1:11" ht="15">
      <c r="A40" s="91">
        <v>37622</v>
      </c>
      <c r="B40" s="55">
        <v>65.4</v>
      </c>
      <c r="C40" s="55">
        <v>72.1</v>
      </c>
      <c r="D40" s="55">
        <v>53.6</v>
      </c>
      <c r="E40" s="192">
        <v>67.8</v>
      </c>
      <c r="H40" s="185"/>
      <c r="I40" s="191"/>
      <c r="J40" s="191"/>
      <c r="K40" s="191"/>
    </row>
    <row r="41" spans="1:11" ht="15">
      <c r="A41" s="91">
        <v>37653</v>
      </c>
      <c r="B41" s="55">
        <v>67.2</v>
      </c>
      <c r="C41" s="55">
        <v>71</v>
      </c>
      <c r="D41" s="55">
        <v>62.1</v>
      </c>
      <c r="E41" s="192">
        <v>67.2</v>
      </c>
      <c r="H41" s="185"/>
      <c r="I41" s="191"/>
      <c r="J41" s="191"/>
      <c r="K41" s="191"/>
    </row>
    <row r="42" spans="1:11" ht="15">
      <c r="A42" s="91">
        <v>37681</v>
      </c>
      <c r="B42" s="55">
        <v>74</v>
      </c>
      <c r="C42" s="55">
        <v>79.5</v>
      </c>
      <c r="D42" s="55">
        <v>65.6</v>
      </c>
      <c r="E42" s="192">
        <v>76.5</v>
      </c>
      <c r="H42" s="185"/>
      <c r="I42" s="191"/>
      <c r="J42" s="191"/>
      <c r="K42" s="191"/>
    </row>
    <row r="43" spans="1:11" ht="15">
      <c r="A43" s="91">
        <v>37712</v>
      </c>
      <c r="B43" s="55">
        <v>77.7</v>
      </c>
      <c r="C43" s="55">
        <v>83.2</v>
      </c>
      <c r="D43" s="55">
        <v>70</v>
      </c>
      <c r="E43" s="192">
        <v>77.7</v>
      </c>
      <c r="H43" s="185"/>
      <c r="I43" s="191"/>
      <c r="J43" s="191"/>
      <c r="K43" s="191"/>
    </row>
    <row r="44" spans="1:11" ht="15">
      <c r="A44" s="91">
        <v>37742</v>
      </c>
      <c r="B44" s="55">
        <v>77.1</v>
      </c>
      <c r="C44" s="55">
        <v>82.1</v>
      </c>
      <c r="D44" s="55">
        <v>70.3</v>
      </c>
      <c r="E44" s="192">
        <v>72.9</v>
      </c>
      <c r="H44" s="185"/>
      <c r="I44" s="191"/>
      <c r="J44" s="191"/>
      <c r="K44" s="191"/>
    </row>
    <row r="45" spans="1:11" ht="15">
      <c r="A45" s="91">
        <v>37773</v>
      </c>
      <c r="B45" s="55">
        <v>76.6</v>
      </c>
      <c r="C45" s="55">
        <v>81.6</v>
      </c>
      <c r="D45" s="55">
        <v>69.8</v>
      </c>
      <c r="E45" s="192">
        <v>73.2</v>
      </c>
      <c r="H45" s="185"/>
      <c r="I45" s="191"/>
      <c r="J45" s="191"/>
      <c r="K45" s="191"/>
    </row>
    <row r="46" spans="1:11" ht="15">
      <c r="A46" s="91">
        <v>37803</v>
      </c>
      <c r="B46" s="55">
        <v>79.3</v>
      </c>
      <c r="C46" s="55">
        <v>86.3</v>
      </c>
      <c r="D46" s="55">
        <v>67.9</v>
      </c>
      <c r="E46" s="192">
        <v>77.2</v>
      </c>
      <c r="H46" s="185"/>
      <c r="I46" s="191"/>
      <c r="J46" s="191"/>
      <c r="K46" s="191"/>
    </row>
    <row r="47" spans="1:11" ht="15">
      <c r="A47" s="91">
        <v>37834</v>
      </c>
      <c r="B47" s="55">
        <v>69.5</v>
      </c>
      <c r="C47" s="55">
        <v>80.6</v>
      </c>
      <c r="D47" s="55">
        <v>47.8</v>
      </c>
      <c r="E47" s="192">
        <v>67.2</v>
      </c>
      <c r="H47" s="185"/>
      <c r="I47" s="191"/>
      <c r="J47" s="191"/>
      <c r="K47" s="191"/>
    </row>
    <row r="48" spans="1:11" ht="15">
      <c r="A48" s="91">
        <v>37865</v>
      </c>
      <c r="B48" s="55">
        <v>77.9</v>
      </c>
      <c r="C48" s="55">
        <v>86</v>
      </c>
      <c r="D48" s="55">
        <v>63.7</v>
      </c>
      <c r="E48" s="192">
        <v>83.6</v>
      </c>
      <c r="H48" s="185"/>
      <c r="I48" s="191"/>
      <c r="J48" s="191"/>
      <c r="K48" s="191"/>
    </row>
    <row r="49" spans="1:11" ht="15">
      <c r="A49" s="91">
        <v>37895</v>
      </c>
      <c r="B49" s="55">
        <v>79.9</v>
      </c>
      <c r="C49" s="55">
        <v>87.6</v>
      </c>
      <c r="D49" s="55">
        <v>67.3</v>
      </c>
      <c r="E49" s="192">
        <v>83.1</v>
      </c>
      <c r="H49" s="185"/>
      <c r="I49" s="191"/>
      <c r="J49" s="191"/>
      <c r="K49" s="191"/>
    </row>
    <row r="50" spans="1:11" ht="15">
      <c r="A50" s="91">
        <v>37926</v>
      </c>
      <c r="B50" s="55">
        <v>72.3</v>
      </c>
      <c r="C50" s="55">
        <v>77.1</v>
      </c>
      <c r="D50" s="55">
        <v>65.9</v>
      </c>
      <c r="E50" s="192">
        <v>80</v>
      </c>
      <c r="H50" s="185"/>
      <c r="I50" s="191"/>
      <c r="J50" s="191"/>
      <c r="K50" s="191"/>
    </row>
    <row r="51" spans="1:11" ht="15">
      <c r="A51" s="91">
        <v>37956</v>
      </c>
      <c r="B51" s="55">
        <v>84.3</v>
      </c>
      <c r="C51" s="55">
        <v>93.6</v>
      </c>
      <c r="D51" s="55">
        <v>68.4</v>
      </c>
      <c r="E51" s="192">
        <v>88.7</v>
      </c>
      <c r="H51" s="185"/>
      <c r="I51" s="191"/>
      <c r="J51" s="191"/>
      <c r="K51" s="191"/>
    </row>
    <row r="52" spans="1:11" ht="15">
      <c r="A52" s="91">
        <v>37987</v>
      </c>
      <c r="B52" s="55">
        <v>68.6</v>
      </c>
      <c r="C52" s="55">
        <v>74.6</v>
      </c>
      <c r="D52" s="55">
        <v>57.8</v>
      </c>
      <c r="E52" s="192">
        <v>69.6</v>
      </c>
      <c r="H52" s="185"/>
      <c r="I52" s="191"/>
      <c r="J52" s="191"/>
      <c r="K52" s="191"/>
    </row>
    <row r="53" spans="1:11" ht="15">
      <c r="A53" s="91">
        <v>38018</v>
      </c>
      <c r="B53" s="55">
        <v>68.3</v>
      </c>
      <c r="C53" s="55">
        <v>69.6</v>
      </c>
      <c r="D53" s="55">
        <v>67.4</v>
      </c>
      <c r="E53" s="192">
        <v>70.5</v>
      </c>
      <c r="H53" s="185"/>
      <c r="I53" s="191"/>
      <c r="J53" s="191"/>
      <c r="K53" s="191"/>
    </row>
    <row r="54" spans="1:11" ht="15">
      <c r="A54" s="91">
        <v>38047</v>
      </c>
      <c r="B54" s="55">
        <v>80.4</v>
      </c>
      <c r="C54" s="55">
        <v>82.2</v>
      </c>
      <c r="D54" s="55">
        <v>78.9</v>
      </c>
      <c r="E54" s="192">
        <v>83.5</v>
      </c>
      <c r="H54" s="185"/>
      <c r="I54" s="191"/>
      <c r="J54" s="191"/>
      <c r="K54" s="191"/>
    </row>
    <row r="55" spans="1:11" ht="15">
      <c r="A55" s="91">
        <v>38078</v>
      </c>
      <c r="B55" s="55">
        <v>82.2</v>
      </c>
      <c r="C55" s="55">
        <v>84.4</v>
      </c>
      <c r="D55" s="55">
        <v>80.1</v>
      </c>
      <c r="E55" s="192">
        <v>77.5</v>
      </c>
      <c r="H55" s="185"/>
      <c r="I55" s="191"/>
      <c r="J55" s="191"/>
      <c r="K55" s="191"/>
    </row>
    <row r="56" spans="1:11" ht="15">
      <c r="A56" s="91">
        <v>38108</v>
      </c>
      <c r="B56" s="55">
        <v>79.4</v>
      </c>
      <c r="C56" s="55">
        <v>84.2</v>
      </c>
      <c r="D56" s="55">
        <v>71.6</v>
      </c>
      <c r="E56" s="192">
        <v>79</v>
      </c>
      <c r="H56" s="185"/>
      <c r="I56" s="191"/>
      <c r="J56" s="191"/>
      <c r="K56" s="191"/>
    </row>
    <row r="57" spans="1:11" ht="15">
      <c r="A57" s="91">
        <v>38139</v>
      </c>
      <c r="B57" s="55">
        <v>81.6</v>
      </c>
      <c r="C57" s="55">
        <v>85.9</v>
      </c>
      <c r="D57" s="55">
        <v>75</v>
      </c>
      <c r="E57" s="192">
        <v>80.7</v>
      </c>
      <c r="H57" s="185"/>
      <c r="I57" s="191"/>
      <c r="J57" s="191"/>
      <c r="K57" s="191"/>
    </row>
    <row r="58" spans="1:11" ht="15">
      <c r="A58" s="91">
        <v>38169</v>
      </c>
      <c r="B58" s="55">
        <v>80.9</v>
      </c>
      <c r="C58" s="55">
        <v>87.9</v>
      </c>
      <c r="D58" s="55">
        <v>68.5</v>
      </c>
      <c r="E58" s="192">
        <v>79.5</v>
      </c>
      <c r="H58" s="185"/>
      <c r="I58" s="191"/>
      <c r="J58" s="191"/>
      <c r="K58" s="191"/>
    </row>
    <row r="59" spans="1:11" ht="15">
      <c r="A59" s="91">
        <v>38200</v>
      </c>
      <c r="B59" s="55">
        <v>74.7</v>
      </c>
      <c r="C59" s="55">
        <v>86.3</v>
      </c>
      <c r="D59" s="55">
        <v>52.5</v>
      </c>
      <c r="E59" s="192">
        <v>77.3</v>
      </c>
      <c r="H59" s="185"/>
      <c r="I59" s="191"/>
      <c r="J59" s="191"/>
      <c r="K59" s="191"/>
    </row>
    <row r="60" spans="1:11" ht="15">
      <c r="A60" s="91">
        <v>38231</v>
      </c>
      <c r="B60" s="55">
        <v>81.7</v>
      </c>
      <c r="C60" s="55">
        <v>90.1</v>
      </c>
      <c r="D60" s="55">
        <v>66.3</v>
      </c>
      <c r="E60" s="192">
        <v>85</v>
      </c>
      <c r="H60" s="185"/>
      <c r="I60" s="191"/>
      <c r="J60" s="191"/>
      <c r="K60" s="191"/>
    </row>
    <row r="61" spans="1:11" ht="15">
      <c r="A61" s="91">
        <v>38261</v>
      </c>
      <c r="B61" s="55">
        <v>82.1</v>
      </c>
      <c r="C61" s="55">
        <v>91.5</v>
      </c>
      <c r="D61" s="55">
        <v>64.9</v>
      </c>
      <c r="E61" s="192">
        <v>85.5</v>
      </c>
      <c r="H61" s="185"/>
      <c r="I61" s="191"/>
      <c r="J61" s="191"/>
      <c r="K61" s="191"/>
    </row>
    <row r="62" spans="1:11" ht="15">
      <c r="A62" s="91">
        <v>38292</v>
      </c>
      <c r="B62" s="55">
        <v>77</v>
      </c>
      <c r="C62" s="55">
        <v>81.7</v>
      </c>
      <c r="D62" s="55">
        <v>69.7</v>
      </c>
      <c r="E62" s="192">
        <v>85.8</v>
      </c>
      <c r="H62" s="185"/>
      <c r="I62" s="191"/>
      <c r="J62" s="191"/>
      <c r="K62" s="191"/>
    </row>
    <row r="63" spans="1:11" ht="15">
      <c r="A63" s="91">
        <v>38322</v>
      </c>
      <c r="B63" s="55">
        <v>89.3</v>
      </c>
      <c r="C63" s="55">
        <v>99.8</v>
      </c>
      <c r="D63" s="55">
        <v>70.3</v>
      </c>
      <c r="E63" s="192">
        <v>91.4</v>
      </c>
      <c r="H63" s="185"/>
      <c r="I63" s="191"/>
      <c r="J63" s="191"/>
      <c r="K63" s="191"/>
    </row>
    <row r="64" spans="1:11" ht="15">
      <c r="A64" s="91">
        <v>38353</v>
      </c>
      <c r="B64" s="55">
        <v>74.7</v>
      </c>
      <c r="C64" s="55">
        <v>79.8</v>
      </c>
      <c r="D64" s="55">
        <v>64.8</v>
      </c>
      <c r="E64" s="192">
        <v>69.9</v>
      </c>
      <c r="H64" s="185"/>
      <c r="I64" s="191"/>
      <c r="J64" s="191"/>
      <c r="K64" s="191"/>
    </row>
    <row r="65" spans="1:11" ht="15">
      <c r="A65" s="91">
        <v>38384</v>
      </c>
      <c r="B65" s="55">
        <v>71.2</v>
      </c>
      <c r="C65" s="55">
        <v>74.3</v>
      </c>
      <c r="D65" s="55">
        <v>65.6</v>
      </c>
      <c r="E65" s="192">
        <v>70.3</v>
      </c>
      <c r="H65" s="185"/>
      <c r="I65" s="191"/>
      <c r="J65" s="191"/>
      <c r="K65" s="191"/>
    </row>
    <row r="66" spans="1:11" ht="15">
      <c r="A66" s="91">
        <v>38412</v>
      </c>
      <c r="B66" s="55">
        <v>86.1</v>
      </c>
      <c r="C66" s="55">
        <v>88.6</v>
      </c>
      <c r="D66" s="55">
        <v>81.7</v>
      </c>
      <c r="E66" s="192">
        <v>82.7</v>
      </c>
      <c r="H66" s="185"/>
      <c r="I66" s="191"/>
      <c r="J66" s="191"/>
      <c r="K66" s="191"/>
    </row>
    <row r="67" spans="1:11" ht="15">
      <c r="A67" s="91">
        <v>38443</v>
      </c>
      <c r="B67" s="55">
        <v>84.5</v>
      </c>
      <c r="C67" s="55">
        <v>87.5</v>
      </c>
      <c r="D67" s="55">
        <v>78.8</v>
      </c>
      <c r="E67" s="192">
        <v>80.5</v>
      </c>
      <c r="H67" s="185"/>
      <c r="I67" s="191"/>
      <c r="J67" s="191"/>
      <c r="K67" s="191"/>
    </row>
    <row r="68" spans="1:11" ht="15">
      <c r="A68" s="91">
        <v>38473</v>
      </c>
      <c r="B68" s="55">
        <v>86.8</v>
      </c>
      <c r="C68" s="55">
        <v>88.6</v>
      </c>
      <c r="D68" s="55">
        <v>83.7</v>
      </c>
      <c r="E68" s="192">
        <v>83.8</v>
      </c>
      <c r="H68" s="185"/>
      <c r="I68" s="191"/>
      <c r="J68" s="191"/>
      <c r="K68" s="191"/>
    </row>
    <row r="69" spans="1:11" ht="15">
      <c r="A69" s="91">
        <v>38504</v>
      </c>
      <c r="B69" s="55">
        <v>91.2</v>
      </c>
      <c r="C69" s="55">
        <v>94.6</v>
      </c>
      <c r="D69" s="55">
        <v>84.7</v>
      </c>
      <c r="E69" s="192">
        <v>88</v>
      </c>
      <c r="H69" s="185"/>
      <c r="I69" s="191"/>
      <c r="J69" s="191"/>
      <c r="K69" s="191"/>
    </row>
    <row r="70" spans="1:11" ht="15">
      <c r="A70" s="91">
        <v>38534</v>
      </c>
      <c r="B70" s="55">
        <v>86.7</v>
      </c>
      <c r="C70" s="55">
        <v>93.3</v>
      </c>
      <c r="D70" s="55">
        <v>73.3</v>
      </c>
      <c r="E70" s="192">
        <v>78</v>
      </c>
      <c r="H70" s="185"/>
      <c r="I70" s="191"/>
      <c r="J70" s="191"/>
      <c r="K70" s="191"/>
    </row>
    <row r="71" spans="1:11" ht="15">
      <c r="A71" s="91">
        <v>38565</v>
      </c>
      <c r="B71" s="55">
        <v>85.6</v>
      </c>
      <c r="C71" s="55">
        <v>98.4</v>
      </c>
      <c r="D71" s="55">
        <v>59.3</v>
      </c>
      <c r="E71" s="192">
        <v>81.3</v>
      </c>
      <c r="H71" s="185"/>
      <c r="I71" s="191"/>
      <c r="J71" s="191"/>
      <c r="K71" s="191"/>
    </row>
    <row r="72" spans="1:11" ht="15">
      <c r="A72" s="91">
        <v>38596</v>
      </c>
      <c r="B72" s="55">
        <v>88.4</v>
      </c>
      <c r="C72" s="55">
        <v>94.2</v>
      </c>
      <c r="D72" s="55">
        <v>77</v>
      </c>
      <c r="E72" s="192">
        <v>90.7</v>
      </c>
      <c r="H72" s="185"/>
      <c r="I72" s="191"/>
      <c r="J72" s="191"/>
      <c r="K72" s="191"/>
    </row>
    <row r="73" spans="1:11" ht="15">
      <c r="A73" s="91">
        <v>38626</v>
      </c>
      <c r="B73" s="55">
        <v>88.7</v>
      </c>
      <c r="C73" s="55">
        <v>94.1</v>
      </c>
      <c r="D73" s="55">
        <v>78.2</v>
      </c>
      <c r="E73" s="192">
        <v>88.1</v>
      </c>
      <c r="H73" s="185"/>
      <c r="I73" s="191"/>
      <c r="J73" s="191"/>
      <c r="K73" s="191"/>
    </row>
    <row r="74" spans="1:11" ht="15">
      <c r="A74" s="91">
        <v>38657</v>
      </c>
      <c r="B74" s="55">
        <v>91.5</v>
      </c>
      <c r="C74" s="55">
        <v>95.4</v>
      </c>
      <c r="D74" s="55">
        <v>84.9</v>
      </c>
      <c r="E74" s="192">
        <v>93.2</v>
      </c>
      <c r="H74" s="185"/>
      <c r="I74" s="191"/>
      <c r="J74" s="191"/>
      <c r="K74" s="191"/>
    </row>
    <row r="75" spans="1:11" ht="15">
      <c r="A75" s="91">
        <v>38687</v>
      </c>
      <c r="B75" s="55">
        <v>102.1</v>
      </c>
      <c r="C75" s="55">
        <v>110.7</v>
      </c>
      <c r="D75" s="55">
        <v>84.4</v>
      </c>
      <c r="E75" s="192">
        <v>97.3</v>
      </c>
      <c r="H75" s="185"/>
      <c r="I75" s="191"/>
      <c r="J75" s="191"/>
      <c r="K75" s="191"/>
    </row>
    <row r="76" spans="1:11" ht="15">
      <c r="A76" s="91">
        <v>38718</v>
      </c>
      <c r="B76" s="55">
        <v>80.7</v>
      </c>
      <c r="C76" s="55">
        <v>83.9</v>
      </c>
      <c r="D76" s="55">
        <v>75.8</v>
      </c>
      <c r="E76" s="192">
        <v>74.2</v>
      </c>
      <c r="H76" s="185"/>
      <c r="I76" s="191"/>
      <c r="J76" s="191"/>
      <c r="K76" s="191"/>
    </row>
    <row r="77" spans="1:11" ht="15">
      <c r="A77" s="91">
        <v>38749</v>
      </c>
      <c r="B77" s="55">
        <v>78.2</v>
      </c>
      <c r="C77" s="55">
        <v>79.6</v>
      </c>
      <c r="D77" s="55">
        <v>77.2</v>
      </c>
      <c r="E77" s="192">
        <v>75.8</v>
      </c>
      <c r="H77" s="185"/>
      <c r="I77" s="191"/>
      <c r="J77" s="191"/>
      <c r="K77" s="191"/>
    </row>
    <row r="78" spans="1:11" ht="15">
      <c r="A78" s="91">
        <v>38777</v>
      </c>
      <c r="B78" s="55">
        <v>93.9</v>
      </c>
      <c r="C78" s="55">
        <v>92.6</v>
      </c>
      <c r="D78" s="55">
        <v>99.7</v>
      </c>
      <c r="E78" s="192">
        <v>92</v>
      </c>
      <c r="H78" s="185"/>
      <c r="I78" s="191"/>
      <c r="J78" s="191"/>
      <c r="K78" s="191"/>
    </row>
    <row r="79" spans="1:11" ht="15">
      <c r="A79" s="91">
        <v>38808</v>
      </c>
      <c r="B79" s="55">
        <v>91.2</v>
      </c>
      <c r="C79" s="55">
        <v>93.1</v>
      </c>
      <c r="D79" s="55">
        <v>89.8</v>
      </c>
      <c r="E79" s="192">
        <v>85.3</v>
      </c>
      <c r="H79" s="185"/>
      <c r="I79" s="191"/>
      <c r="J79" s="191"/>
      <c r="K79" s="191"/>
    </row>
    <row r="80" spans="1:11" ht="15">
      <c r="A80" s="91">
        <v>38838</v>
      </c>
      <c r="B80" s="55">
        <v>94.8</v>
      </c>
      <c r="C80" s="55">
        <v>94.6</v>
      </c>
      <c r="D80" s="55">
        <v>98.4</v>
      </c>
      <c r="E80" s="192">
        <v>94.3</v>
      </c>
      <c r="H80" s="185"/>
      <c r="I80" s="191"/>
      <c r="J80" s="191"/>
      <c r="K80" s="191"/>
    </row>
    <row r="81" spans="1:11" ht="15">
      <c r="A81" s="91">
        <v>38869</v>
      </c>
      <c r="B81" s="55">
        <v>95.5</v>
      </c>
      <c r="C81" s="55">
        <v>96.9</v>
      </c>
      <c r="D81" s="55">
        <v>95.6</v>
      </c>
      <c r="E81" s="192">
        <v>95.6</v>
      </c>
      <c r="H81" s="185"/>
      <c r="I81" s="191"/>
      <c r="J81" s="191"/>
      <c r="K81" s="191"/>
    </row>
    <row r="82" spans="1:11" ht="15">
      <c r="A82" s="91">
        <v>38899</v>
      </c>
      <c r="B82" s="55">
        <v>93.8</v>
      </c>
      <c r="C82" s="55">
        <v>97.5</v>
      </c>
      <c r="D82" s="55">
        <v>88.2</v>
      </c>
      <c r="E82" s="192">
        <v>90.3</v>
      </c>
      <c r="H82" s="185"/>
      <c r="I82" s="191"/>
      <c r="J82" s="191"/>
      <c r="K82" s="191"/>
    </row>
    <row r="83" spans="1:11" ht="15">
      <c r="A83" s="91">
        <v>38930</v>
      </c>
      <c r="B83" s="55">
        <v>87.9</v>
      </c>
      <c r="C83" s="55">
        <v>95.2</v>
      </c>
      <c r="D83" s="55">
        <v>74.1</v>
      </c>
      <c r="E83" s="192">
        <v>91.3</v>
      </c>
      <c r="H83" s="185"/>
      <c r="I83" s="191"/>
      <c r="J83" s="191"/>
      <c r="K83" s="191"/>
    </row>
    <row r="84" spans="1:11" ht="15">
      <c r="A84" s="91">
        <v>38961</v>
      </c>
      <c r="B84" s="55">
        <v>92.7</v>
      </c>
      <c r="C84" s="55">
        <v>94</v>
      </c>
      <c r="D84" s="55">
        <v>92.8</v>
      </c>
      <c r="E84" s="192">
        <v>97.1</v>
      </c>
      <c r="H84" s="185"/>
      <c r="I84" s="191"/>
      <c r="J84" s="191"/>
      <c r="K84" s="191"/>
    </row>
    <row r="85" spans="1:11" ht="15">
      <c r="A85" s="91">
        <v>38991</v>
      </c>
      <c r="B85" s="55">
        <v>98.1</v>
      </c>
      <c r="C85" s="55">
        <v>101.2</v>
      </c>
      <c r="D85" s="55">
        <v>94.1</v>
      </c>
      <c r="E85" s="192">
        <v>101.8</v>
      </c>
      <c r="H85" s="185"/>
      <c r="I85" s="191"/>
      <c r="J85" s="191"/>
      <c r="K85" s="191"/>
    </row>
    <row r="86" spans="1:11" ht="15">
      <c r="A86" s="91">
        <v>39022</v>
      </c>
      <c r="B86" s="55">
        <v>94.2</v>
      </c>
      <c r="C86" s="55">
        <v>93.7</v>
      </c>
      <c r="D86" s="55">
        <v>97.8</v>
      </c>
      <c r="E86" s="192">
        <v>102.1</v>
      </c>
      <c r="H86" s="185"/>
      <c r="I86" s="191"/>
      <c r="J86" s="191"/>
      <c r="K86" s="191"/>
    </row>
    <row r="87" spans="1:11" ht="15">
      <c r="A87" s="91">
        <v>39052</v>
      </c>
      <c r="B87" s="55">
        <v>102.1</v>
      </c>
      <c r="C87" s="55">
        <v>106.3</v>
      </c>
      <c r="D87" s="55">
        <v>95.7</v>
      </c>
      <c r="E87" s="192">
        <v>109.3</v>
      </c>
      <c r="H87" s="185"/>
      <c r="I87" s="191"/>
      <c r="J87" s="191"/>
      <c r="K87" s="191"/>
    </row>
    <row r="88" spans="1:11" ht="15">
      <c r="A88" s="91">
        <v>39083</v>
      </c>
      <c r="B88" s="55">
        <v>82.3</v>
      </c>
      <c r="C88" s="55">
        <v>83.7</v>
      </c>
      <c r="D88" s="55">
        <v>81.4</v>
      </c>
      <c r="E88" s="192">
        <v>88.7</v>
      </c>
      <c r="H88" s="185"/>
      <c r="I88" s="191"/>
      <c r="J88" s="191"/>
      <c r="K88" s="191"/>
    </row>
    <row r="89" spans="1:11" ht="15">
      <c r="A89" s="91">
        <v>39114</v>
      </c>
      <c r="B89" s="55">
        <v>82.8</v>
      </c>
      <c r="C89" s="55">
        <v>81.3</v>
      </c>
      <c r="D89" s="55">
        <v>89.4</v>
      </c>
      <c r="E89" s="192">
        <v>90.2</v>
      </c>
      <c r="H89" s="185"/>
      <c r="I89" s="191"/>
      <c r="J89" s="191"/>
      <c r="K89" s="191"/>
    </row>
    <row r="90" spans="1:11" ht="15">
      <c r="A90" s="91">
        <v>39142</v>
      </c>
      <c r="B90" s="55">
        <v>102.8</v>
      </c>
      <c r="C90" s="55">
        <v>99.7</v>
      </c>
      <c r="D90" s="55">
        <v>114.1</v>
      </c>
      <c r="E90" s="192">
        <v>110.5</v>
      </c>
      <c r="H90" s="185"/>
      <c r="I90" s="191"/>
      <c r="J90" s="191"/>
      <c r="K90" s="191"/>
    </row>
    <row r="91" spans="1:11" ht="15">
      <c r="A91" s="91">
        <v>39173</v>
      </c>
      <c r="B91" s="55">
        <v>99.3</v>
      </c>
      <c r="C91" s="55">
        <v>96.5</v>
      </c>
      <c r="D91" s="55">
        <v>109.9</v>
      </c>
      <c r="E91" s="192">
        <v>103.8</v>
      </c>
      <c r="H91" s="185"/>
      <c r="I91" s="191"/>
      <c r="J91" s="191"/>
      <c r="K91" s="191"/>
    </row>
    <row r="92" spans="1:11" ht="15">
      <c r="A92" s="91">
        <v>39203</v>
      </c>
      <c r="B92" s="55">
        <v>103.8</v>
      </c>
      <c r="C92" s="55">
        <v>97.8</v>
      </c>
      <c r="D92" s="55">
        <v>122.5</v>
      </c>
      <c r="E92" s="192">
        <v>108.9</v>
      </c>
      <c r="H92" s="185"/>
      <c r="I92" s="191"/>
      <c r="J92" s="191"/>
      <c r="K92" s="191"/>
    </row>
    <row r="93" spans="1:11" ht="15">
      <c r="A93" s="91">
        <v>39234</v>
      </c>
      <c r="B93" s="55">
        <v>101.7</v>
      </c>
      <c r="C93" s="55">
        <v>99.3</v>
      </c>
      <c r="D93" s="55">
        <v>112</v>
      </c>
      <c r="E93" s="192">
        <v>103.6</v>
      </c>
      <c r="H93" s="185"/>
      <c r="I93" s="191"/>
      <c r="J93" s="191"/>
      <c r="K93" s="191"/>
    </row>
    <row r="94" spans="1:11" ht="15">
      <c r="A94" s="91">
        <v>39264</v>
      </c>
      <c r="B94" s="55">
        <v>103.7</v>
      </c>
      <c r="C94" s="55">
        <v>101.9</v>
      </c>
      <c r="D94" s="55">
        <v>112.3</v>
      </c>
      <c r="E94" s="192">
        <v>108.1</v>
      </c>
      <c r="H94" s="185"/>
      <c r="I94" s="191"/>
      <c r="J94" s="191"/>
      <c r="K94" s="191"/>
    </row>
    <row r="95" spans="1:11" ht="15">
      <c r="A95" s="91">
        <v>39295</v>
      </c>
      <c r="B95" s="55">
        <v>99.2</v>
      </c>
      <c r="C95" s="55">
        <v>101.2</v>
      </c>
      <c r="D95" s="55">
        <v>98.4</v>
      </c>
      <c r="E95" s="192">
        <v>102.8</v>
      </c>
      <c r="H95" s="185"/>
      <c r="I95" s="191"/>
      <c r="J95" s="191"/>
      <c r="K95" s="191"/>
    </row>
    <row r="96" spans="1:11" ht="15">
      <c r="A96" s="91">
        <v>39326</v>
      </c>
      <c r="B96" s="55">
        <v>105.1</v>
      </c>
      <c r="C96" s="55">
        <v>106</v>
      </c>
      <c r="D96" s="55">
        <v>107.6</v>
      </c>
      <c r="E96" s="192">
        <v>109.9</v>
      </c>
      <c r="H96" s="185"/>
      <c r="I96" s="191"/>
      <c r="J96" s="191"/>
      <c r="K96" s="191"/>
    </row>
    <row r="97" spans="1:11" ht="15">
      <c r="A97" s="91">
        <v>39356</v>
      </c>
      <c r="B97" s="55">
        <v>114.6</v>
      </c>
      <c r="C97" s="55">
        <v>112.3</v>
      </c>
      <c r="D97" s="55">
        <v>124.8</v>
      </c>
      <c r="E97" s="192">
        <v>121.7</v>
      </c>
      <c r="H97" s="185"/>
      <c r="I97" s="191"/>
      <c r="J97" s="191"/>
      <c r="K97" s="191"/>
    </row>
    <row r="98" spans="1:11" ht="15">
      <c r="A98" s="91">
        <v>39387</v>
      </c>
      <c r="B98" s="55">
        <v>105.2</v>
      </c>
      <c r="C98" s="55">
        <v>102.6</v>
      </c>
      <c r="D98" s="55">
        <v>115.2</v>
      </c>
      <c r="E98" s="192">
        <v>121.6</v>
      </c>
      <c r="H98" s="185"/>
      <c r="I98" s="191"/>
      <c r="J98" s="191"/>
      <c r="K98" s="191"/>
    </row>
    <row r="99" spans="1:11" ht="15">
      <c r="A99" s="91">
        <v>39417</v>
      </c>
      <c r="B99" s="55">
        <v>109.3</v>
      </c>
      <c r="C99" s="55">
        <v>115.3</v>
      </c>
      <c r="D99" s="55">
        <v>98.9</v>
      </c>
      <c r="E99" s="192">
        <v>117.5</v>
      </c>
      <c r="H99" s="185"/>
      <c r="I99" s="191"/>
      <c r="J99" s="191"/>
      <c r="K99" s="191"/>
    </row>
    <row r="100" spans="1:11" ht="15">
      <c r="A100" s="91">
        <v>39448</v>
      </c>
      <c r="B100" s="55">
        <v>97.2</v>
      </c>
      <c r="C100" s="55">
        <v>94.5</v>
      </c>
      <c r="D100" s="55">
        <v>109.7</v>
      </c>
      <c r="E100" s="192">
        <v>107.9</v>
      </c>
      <c r="H100" s="185"/>
      <c r="I100" s="191"/>
      <c r="J100" s="191"/>
      <c r="K100" s="191"/>
    </row>
    <row r="101" spans="1:11" ht="15">
      <c r="A101" s="91">
        <v>39479</v>
      </c>
      <c r="B101" s="55">
        <v>102.5</v>
      </c>
      <c r="C101" s="55">
        <v>100.7</v>
      </c>
      <c r="D101" s="55">
        <v>112.9</v>
      </c>
      <c r="E101" s="192">
        <v>117.3</v>
      </c>
      <c r="H101" s="185"/>
      <c r="I101" s="191"/>
      <c r="J101" s="191"/>
      <c r="K101" s="191"/>
    </row>
    <row r="102" spans="1:11" ht="15">
      <c r="A102" s="91">
        <v>39508</v>
      </c>
      <c r="B102" s="55">
        <v>110.1</v>
      </c>
      <c r="C102" s="55">
        <v>106.7</v>
      </c>
      <c r="D102" s="55">
        <v>124.8</v>
      </c>
      <c r="E102" s="192">
        <v>124.1</v>
      </c>
      <c r="H102" s="185"/>
      <c r="I102" s="191"/>
      <c r="J102" s="191"/>
      <c r="K102" s="191"/>
    </row>
    <row r="103" spans="1:11" ht="15">
      <c r="A103" s="91">
        <v>39539</v>
      </c>
      <c r="B103" s="55">
        <v>116.6</v>
      </c>
      <c r="C103" s="55">
        <v>112.1</v>
      </c>
      <c r="D103" s="55">
        <v>134.1</v>
      </c>
      <c r="E103" s="192">
        <v>136.9</v>
      </c>
      <c r="H103" s="185"/>
      <c r="I103" s="191"/>
      <c r="J103" s="191"/>
      <c r="K103" s="191"/>
    </row>
    <row r="104" spans="1:11" ht="15">
      <c r="A104" s="91">
        <v>39569</v>
      </c>
      <c r="B104" s="55">
        <v>116.1</v>
      </c>
      <c r="C104" s="55">
        <v>116.5</v>
      </c>
      <c r="D104" s="55">
        <v>121.2</v>
      </c>
      <c r="E104" s="192">
        <v>131.4</v>
      </c>
      <c r="H104" s="185"/>
      <c r="I104" s="191"/>
      <c r="J104" s="191"/>
      <c r="K104" s="191"/>
    </row>
    <row r="105" spans="1:11" ht="15">
      <c r="A105" s="91">
        <v>39600</v>
      </c>
      <c r="B105" s="55">
        <v>112.2</v>
      </c>
      <c r="C105" s="55">
        <v>110.6</v>
      </c>
      <c r="D105" s="55">
        <v>122.1</v>
      </c>
      <c r="E105" s="192">
        <v>123.4</v>
      </c>
      <c r="H105" s="185"/>
      <c r="I105" s="191"/>
      <c r="J105" s="191"/>
      <c r="K105" s="191"/>
    </row>
    <row r="106" spans="1:11" ht="15">
      <c r="A106" s="91">
        <v>39630</v>
      </c>
      <c r="B106" s="55">
        <v>116.8</v>
      </c>
      <c r="C106" s="55">
        <v>115.6</v>
      </c>
      <c r="D106" s="55">
        <v>126.1</v>
      </c>
      <c r="E106" s="192">
        <v>132.8</v>
      </c>
      <c r="H106" s="185"/>
      <c r="I106" s="191"/>
      <c r="J106" s="191"/>
      <c r="K106" s="191"/>
    </row>
    <row r="107" spans="1:11" ht="15">
      <c r="A107" s="91">
        <v>39661</v>
      </c>
      <c r="B107" s="55">
        <v>104.9</v>
      </c>
      <c r="C107" s="55">
        <v>112.1</v>
      </c>
      <c r="D107" s="55">
        <v>91.1</v>
      </c>
      <c r="E107" s="192">
        <v>114.4</v>
      </c>
      <c r="H107" s="185"/>
      <c r="I107" s="191"/>
      <c r="J107" s="191"/>
      <c r="K107" s="191"/>
    </row>
    <row r="108" spans="1:11" ht="15">
      <c r="A108" s="91">
        <v>39692</v>
      </c>
      <c r="B108" s="55">
        <v>118.6</v>
      </c>
      <c r="C108" s="55">
        <v>120.7</v>
      </c>
      <c r="D108" s="55">
        <v>119</v>
      </c>
      <c r="E108" s="192">
        <v>140.7</v>
      </c>
      <c r="H108" s="185"/>
      <c r="I108" s="191"/>
      <c r="J108" s="191"/>
      <c r="K108" s="191"/>
    </row>
    <row r="109" spans="1:11" ht="15">
      <c r="A109" s="91">
        <v>39722</v>
      </c>
      <c r="B109" s="55">
        <v>117.8</v>
      </c>
      <c r="C109" s="55">
        <v>120.5</v>
      </c>
      <c r="D109" s="55">
        <v>115.6</v>
      </c>
      <c r="E109" s="192">
        <v>135.8</v>
      </c>
      <c r="H109" s="185"/>
      <c r="I109" s="191"/>
      <c r="J109" s="191"/>
      <c r="K109" s="191"/>
    </row>
    <row r="110" spans="1:11" ht="15">
      <c r="A110" s="91">
        <v>39753</v>
      </c>
      <c r="B110" s="55">
        <v>106.3</v>
      </c>
      <c r="C110" s="55">
        <v>109.8</v>
      </c>
      <c r="D110" s="55">
        <v>100.7</v>
      </c>
      <c r="E110" s="192">
        <v>124.2</v>
      </c>
      <c r="H110" s="185"/>
      <c r="I110" s="191"/>
      <c r="J110" s="191"/>
      <c r="K110" s="191"/>
    </row>
    <row r="111" spans="1:11" ht="15">
      <c r="A111" s="91">
        <v>39783</v>
      </c>
      <c r="B111" s="55">
        <v>112.7</v>
      </c>
      <c r="C111" s="55">
        <v>123.5</v>
      </c>
      <c r="D111" s="55">
        <v>89</v>
      </c>
      <c r="E111" s="192">
        <v>118</v>
      </c>
      <c r="H111" s="185"/>
      <c r="I111" s="191"/>
      <c r="J111" s="191"/>
      <c r="K111" s="191"/>
    </row>
    <row r="112" spans="1:11" ht="15">
      <c r="A112" s="91">
        <v>39814</v>
      </c>
      <c r="B112" s="55">
        <v>91.2</v>
      </c>
      <c r="C112" s="55">
        <v>96.6</v>
      </c>
      <c r="D112" s="55">
        <v>79.4</v>
      </c>
      <c r="E112" s="192">
        <v>89.7</v>
      </c>
      <c r="H112" s="185"/>
      <c r="I112" s="191"/>
      <c r="J112" s="191"/>
      <c r="K112" s="191"/>
    </row>
    <row r="113" spans="1:11" ht="15">
      <c r="A113" s="91">
        <v>39845</v>
      </c>
      <c r="B113" s="55">
        <v>86.7</v>
      </c>
      <c r="C113" s="55">
        <v>87.3</v>
      </c>
      <c r="D113" s="55">
        <v>85.2</v>
      </c>
      <c r="E113" s="192">
        <v>94.8</v>
      </c>
      <c r="H113" s="185"/>
      <c r="I113" s="191"/>
      <c r="J113" s="191"/>
      <c r="K113" s="191"/>
    </row>
    <row r="114" spans="1:11" ht="15">
      <c r="A114" s="91">
        <v>39873</v>
      </c>
      <c r="B114" s="55">
        <v>100.6</v>
      </c>
      <c r="C114" s="55">
        <v>101.2</v>
      </c>
      <c r="D114" s="55">
        <v>99.3</v>
      </c>
      <c r="E114" s="192">
        <v>107.7</v>
      </c>
      <c r="H114" s="185"/>
      <c r="I114" s="191"/>
      <c r="J114" s="191"/>
      <c r="K114" s="191"/>
    </row>
    <row r="115" spans="1:11" ht="15">
      <c r="A115" s="91">
        <v>39904</v>
      </c>
      <c r="B115" s="55">
        <v>97.1</v>
      </c>
      <c r="C115" s="55">
        <v>101.7</v>
      </c>
      <c r="D115" s="55">
        <v>87.6</v>
      </c>
      <c r="E115" s="192">
        <v>102.8</v>
      </c>
      <c r="H115" s="185"/>
      <c r="I115" s="191"/>
      <c r="J115" s="191"/>
      <c r="K115" s="191"/>
    </row>
    <row r="116" spans="1:11" ht="15">
      <c r="A116" s="91">
        <v>39934</v>
      </c>
      <c r="B116" s="55">
        <v>96.2</v>
      </c>
      <c r="C116" s="55">
        <v>99.2</v>
      </c>
      <c r="D116" s="55">
        <v>90.1</v>
      </c>
      <c r="E116" s="192">
        <v>98.2</v>
      </c>
      <c r="H116" s="185"/>
      <c r="I116" s="191"/>
      <c r="J116" s="191"/>
      <c r="K116" s="191"/>
    </row>
    <row r="117" spans="1:11" ht="15">
      <c r="A117" s="91">
        <v>39965</v>
      </c>
      <c r="B117" s="55">
        <v>98.1</v>
      </c>
      <c r="C117" s="55">
        <v>100.1</v>
      </c>
      <c r="D117" s="55">
        <v>93.9</v>
      </c>
      <c r="E117" s="192">
        <v>97.3</v>
      </c>
      <c r="H117" s="185"/>
      <c r="I117" s="191"/>
      <c r="J117" s="191"/>
      <c r="K117" s="191"/>
    </row>
    <row r="118" spans="1:11" ht="15">
      <c r="A118" s="91">
        <v>39995</v>
      </c>
      <c r="B118" s="55">
        <v>99.5</v>
      </c>
      <c r="C118" s="55">
        <v>102.3</v>
      </c>
      <c r="D118" s="55">
        <v>93.8</v>
      </c>
      <c r="E118" s="192">
        <v>96.3</v>
      </c>
      <c r="H118" s="185"/>
      <c r="I118" s="191"/>
      <c r="J118" s="191"/>
      <c r="K118" s="191"/>
    </row>
    <row r="119" spans="1:11" ht="15">
      <c r="A119" s="91">
        <v>40026</v>
      </c>
      <c r="B119" s="55">
        <v>89.1</v>
      </c>
      <c r="C119" s="55">
        <v>97.3</v>
      </c>
      <c r="D119" s="55">
        <v>72.4</v>
      </c>
      <c r="E119" s="192">
        <v>86.1</v>
      </c>
      <c r="H119" s="185"/>
      <c r="I119" s="191"/>
      <c r="J119" s="191"/>
      <c r="K119" s="191"/>
    </row>
    <row r="120" spans="1:11" ht="15">
      <c r="A120" s="91">
        <v>40057</v>
      </c>
      <c r="B120" s="55">
        <v>97</v>
      </c>
      <c r="C120" s="55">
        <v>100.5</v>
      </c>
      <c r="D120" s="55">
        <v>89.7</v>
      </c>
      <c r="E120" s="192">
        <v>101.8</v>
      </c>
      <c r="H120" s="185"/>
      <c r="I120" s="191"/>
      <c r="J120" s="191"/>
      <c r="K120" s="191"/>
    </row>
    <row r="121" spans="1:11" ht="15">
      <c r="A121" s="91">
        <v>40087</v>
      </c>
      <c r="B121" s="55">
        <v>102.4</v>
      </c>
      <c r="C121" s="55">
        <v>105</v>
      </c>
      <c r="D121" s="55">
        <v>97.1</v>
      </c>
      <c r="E121" s="192">
        <v>104.1</v>
      </c>
      <c r="H121" s="185"/>
      <c r="I121" s="191"/>
      <c r="J121" s="191"/>
      <c r="K121" s="191"/>
    </row>
    <row r="122" spans="1:11" ht="15">
      <c r="A122" s="91">
        <v>40118</v>
      </c>
      <c r="B122" s="55">
        <v>94.5</v>
      </c>
      <c r="C122" s="55">
        <v>94.9</v>
      </c>
      <c r="D122" s="55">
        <v>93.4</v>
      </c>
      <c r="E122" s="192">
        <v>100.6</v>
      </c>
      <c r="H122" s="185"/>
      <c r="I122" s="191"/>
      <c r="J122" s="191"/>
      <c r="K122" s="191"/>
    </row>
    <row r="123" spans="1:11" ht="15">
      <c r="A123" s="91">
        <v>40148</v>
      </c>
      <c r="B123" s="55">
        <v>106.1</v>
      </c>
      <c r="C123" s="55">
        <v>114.9</v>
      </c>
      <c r="D123" s="55">
        <v>87.9</v>
      </c>
      <c r="E123" s="192">
        <v>104.9</v>
      </c>
      <c r="H123" s="185"/>
      <c r="I123" s="191"/>
      <c r="J123" s="191"/>
      <c r="K123" s="191"/>
    </row>
    <row r="124" spans="1:11" ht="15">
      <c r="A124" s="91">
        <v>40179</v>
      </c>
      <c r="B124" s="55">
        <v>86.9</v>
      </c>
      <c r="C124" s="55">
        <v>88.4</v>
      </c>
      <c r="D124" s="55">
        <v>83.5</v>
      </c>
      <c r="E124" s="192">
        <v>79.9</v>
      </c>
      <c r="H124" s="185"/>
      <c r="I124" s="191"/>
      <c r="J124" s="191"/>
      <c r="K124" s="191"/>
    </row>
    <row r="125" spans="1:11" ht="15">
      <c r="A125" s="91">
        <v>40210</v>
      </c>
      <c r="B125" s="55">
        <v>83.5</v>
      </c>
      <c r="C125" s="55">
        <v>82.8</v>
      </c>
      <c r="D125" s="55">
        <v>84.9</v>
      </c>
      <c r="E125" s="192">
        <v>82.4</v>
      </c>
      <c r="H125" s="185"/>
      <c r="I125" s="191"/>
      <c r="J125" s="191"/>
      <c r="K125" s="191"/>
    </row>
    <row r="126" spans="1:11" ht="15">
      <c r="A126" s="91">
        <v>40238</v>
      </c>
      <c r="B126" s="55">
        <v>104.9</v>
      </c>
      <c r="C126" s="55">
        <v>100.7</v>
      </c>
      <c r="D126" s="55">
        <v>113.3</v>
      </c>
      <c r="E126" s="192">
        <v>106.7</v>
      </c>
      <c r="H126" s="185"/>
      <c r="I126" s="191"/>
      <c r="J126" s="191"/>
      <c r="K126" s="191"/>
    </row>
    <row r="127" spans="1:11" ht="15">
      <c r="A127" s="91">
        <v>40269</v>
      </c>
      <c r="B127" s="55">
        <v>100.1</v>
      </c>
      <c r="C127" s="55">
        <v>100</v>
      </c>
      <c r="D127" s="55">
        <v>100.3</v>
      </c>
      <c r="E127" s="192">
        <v>99.3</v>
      </c>
      <c r="H127" s="185"/>
      <c r="I127" s="191"/>
      <c r="J127" s="191"/>
      <c r="K127" s="191"/>
    </row>
    <row r="128" spans="1:11" ht="15">
      <c r="A128" s="91">
        <v>40299</v>
      </c>
      <c r="B128" s="55">
        <v>100.3</v>
      </c>
      <c r="C128" s="55">
        <v>98.2</v>
      </c>
      <c r="D128" s="55">
        <v>104.5</v>
      </c>
      <c r="E128" s="192">
        <v>103</v>
      </c>
      <c r="H128" s="185"/>
      <c r="I128" s="191"/>
      <c r="J128" s="191"/>
      <c r="K128" s="191"/>
    </row>
    <row r="129" spans="1:11" ht="15">
      <c r="A129" s="91">
        <v>40330</v>
      </c>
      <c r="B129" s="55">
        <v>105.3</v>
      </c>
      <c r="C129" s="55">
        <v>103.7</v>
      </c>
      <c r="D129" s="55">
        <v>108.5</v>
      </c>
      <c r="E129" s="192">
        <v>107.9</v>
      </c>
      <c r="H129" s="185"/>
      <c r="I129" s="191"/>
      <c r="J129" s="191"/>
      <c r="K129" s="191"/>
    </row>
    <row r="130" spans="1:11" ht="15">
      <c r="A130" s="91">
        <v>40360</v>
      </c>
      <c r="B130" s="55">
        <v>101.9</v>
      </c>
      <c r="C130" s="55">
        <v>104.1</v>
      </c>
      <c r="D130" s="55">
        <v>97.4</v>
      </c>
      <c r="E130" s="192">
        <v>99.3</v>
      </c>
      <c r="H130" s="185"/>
      <c r="I130" s="191"/>
      <c r="J130" s="191"/>
      <c r="K130" s="191"/>
    </row>
    <row r="131" spans="1:11" ht="15">
      <c r="A131" s="91">
        <v>40391</v>
      </c>
      <c r="B131" s="55">
        <v>93.6</v>
      </c>
      <c r="C131" s="55">
        <v>98.3</v>
      </c>
      <c r="D131" s="55">
        <v>84.1</v>
      </c>
      <c r="E131" s="192">
        <v>92.9</v>
      </c>
      <c r="H131" s="185"/>
      <c r="I131" s="191"/>
      <c r="J131" s="191"/>
      <c r="K131" s="191"/>
    </row>
    <row r="132" spans="1:11" ht="15">
      <c r="A132" s="91">
        <v>40422</v>
      </c>
      <c r="B132" s="55">
        <v>103.6</v>
      </c>
      <c r="C132" s="55">
        <v>103.7</v>
      </c>
      <c r="D132" s="55">
        <v>103.4</v>
      </c>
      <c r="E132" s="192">
        <v>107.4</v>
      </c>
      <c r="H132" s="185"/>
      <c r="I132" s="191"/>
      <c r="J132" s="191"/>
      <c r="K132" s="191"/>
    </row>
    <row r="133" spans="1:11" ht="15">
      <c r="A133" s="91">
        <v>40452</v>
      </c>
      <c r="B133" s="55">
        <v>106.7</v>
      </c>
      <c r="C133" s="55">
        <v>106.4</v>
      </c>
      <c r="D133" s="55">
        <v>107.5</v>
      </c>
      <c r="E133" s="192">
        <v>105.3</v>
      </c>
      <c r="H133" s="185"/>
      <c r="I133" s="191"/>
      <c r="J133" s="191"/>
      <c r="K133" s="191"/>
    </row>
    <row r="134" spans="1:11" ht="15">
      <c r="A134" s="91">
        <v>40483</v>
      </c>
      <c r="B134" s="55">
        <v>103</v>
      </c>
      <c r="C134" s="55">
        <v>98.4</v>
      </c>
      <c r="D134" s="55">
        <v>112.3</v>
      </c>
      <c r="E134" s="192">
        <v>105.4</v>
      </c>
      <c r="H134" s="185"/>
      <c r="I134" s="191"/>
      <c r="J134" s="191"/>
      <c r="K134" s="191"/>
    </row>
    <row r="135" spans="1:11" ht="15">
      <c r="A135" s="91">
        <v>40513</v>
      </c>
      <c r="B135" s="55">
        <v>110.4</v>
      </c>
      <c r="C135" s="55">
        <v>115.4</v>
      </c>
      <c r="D135" s="55">
        <v>100.3</v>
      </c>
      <c r="E135" s="192">
        <v>110.4</v>
      </c>
      <c r="H135" s="185"/>
      <c r="I135" s="191"/>
      <c r="J135" s="191"/>
      <c r="K135" s="191"/>
    </row>
    <row r="136" spans="1:11" ht="15">
      <c r="A136" s="91">
        <v>40544</v>
      </c>
      <c r="B136" s="55">
        <v>94.4</v>
      </c>
      <c r="C136" s="55">
        <v>91.9</v>
      </c>
      <c r="D136" s="55">
        <v>99.6</v>
      </c>
      <c r="E136" s="192">
        <v>88.9</v>
      </c>
      <c r="H136" s="185"/>
      <c r="I136" s="191"/>
      <c r="J136" s="191"/>
      <c r="K136" s="191"/>
    </row>
    <row r="137" spans="1:11" ht="15">
      <c r="A137" s="91">
        <v>40575</v>
      </c>
      <c r="B137" s="55">
        <v>91.7</v>
      </c>
      <c r="C137" s="55">
        <v>87.4</v>
      </c>
      <c r="D137" s="55">
        <v>100.4</v>
      </c>
      <c r="E137" s="192">
        <v>95.1</v>
      </c>
      <c r="H137" s="185"/>
      <c r="I137" s="191"/>
      <c r="J137" s="191"/>
      <c r="K137" s="191"/>
    </row>
    <row r="138" spans="1:11" ht="15">
      <c r="A138" s="91">
        <v>40603</v>
      </c>
      <c r="B138" s="55">
        <v>109</v>
      </c>
      <c r="C138" s="55">
        <v>101.4</v>
      </c>
      <c r="D138" s="55">
        <v>124.4</v>
      </c>
      <c r="E138" s="192">
        <v>117.7</v>
      </c>
      <c r="H138" s="185"/>
      <c r="I138" s="191"/>
      <c r="J138" s="191"/>
      <c r="K138" s="191"/>
    </row>
    <row r="139" spans="1:11" ht="15">
      <c r="A139" s="91">
        <v>40634</v>
      </c>
      <c r="B139" s="55">
        <v>103.5</v>
      </c>
      <c r="C139" s="55">
        <v>100.3</v>
      </c>
      <c r="D139" s="55">
        <v>110.1</v>
      </c>
      <c r="E139" s="192">
        <v>103.5</v>
      </c>
      <c r="H139" s="185"/>
      <c r="I139" s="191"/>
      <c r="J139" s="191"/>
      <c r="K139" s="191"/>
    </row>
    <row r="140" spans="1:11" ht="15">
      <c r="A140" s="91">
        <v>40664</v>
      </c>
      <c r="B140" s="55">
        <v>106.2</v>
      </c>
      <c r="C140" s="55">
        <v>100</v>
      </c>
      <c r="D140" s="55">
        <v>119.1</v>
      </c>
      <c r="E140" s="192">
        <v>109.4</v>
      </c>
      <c r="H140" s="185"/>
      <c r="I140" s="191"/>
      <c r="J140" s="191"/>
      <c r="K140" s="191"/>
    </row>
    <row r="141" spans="1:11" ht="15">
      <c r="A141" s="91">
        <v>40695</v>
      </c>
      <c r="B141" s="55">
        <v>106.7</v>
      </c>
      <c r="C141" s="55">
        <v>102.7</v>
      </c>
      <c r="D141" s="55">
        <v>114.9</v>
      </c>
      <c r="E141" s="192">
        <v>109.1</v>
      </c>
      <c r="H141" s="185"/>
      <c r="I141" s="191"/>
      <c r="J141" s="191"/>
      <c r="K141" s="191"/>
    </row>
    <row r="142" spans="1:11" ht="15">
      <c r="A142" s="91">
        <v>40725</v>
      </c>
      <c r="B142" s="55">
        <v>101.9</v>
      </c>
      <c r="C142" s="55">
        <v>103</v>
      </c>
      <c r="D142" s="55">
        <v>99.5</v>
      </c>
      <c r="E142" s="192">
        <v>99.1</v>
      </c>
      <c r="H142" s="185"/>
      <c r="I142" s="191"/>
      <c r="J142" s="191"/>
      <c r="K142" s="191"/>
    </row>
    <row r="143" spans="1:11" ht="15">
      <c r="A143" s="91">
        <v>40756</v>
      </c>
      <c r="B143" s="55">
        <v>99.5</v>
      </c>
      <c r="C143" s="55">
        <v>103.7</v>
      </c>
      <c r="D143" s="55">
        <v>90.8</v>
      </c>
      <c r="E143" s="192">
        <v>100.8</v>
      </c>
      <c r="H143" s="185"/>
      <c r="I143" s="191"/>
      <c r="J143" s="191"/>
      <c r="K143" s="191"/>
    </row>
    <row r="144" spans="1:11" ht="15">
      <c r="A144" s="91">
        <v>40787</v>
      </c>
      <c r="B144" s="55">
        <v>106.1</v>
      </c>
      <c r="C144" s="55">
        <v>105.9</v>
      </c>
      <c r="D144" s="55">
        <v>106.5</v>
      </c>
      <c r="E144" s="192">
        <v>113.5</v>
      </c>
      <c r="H144" s="185"/>
      <c r="I144" s="191"/>
      <c r="J144" s="191"/>
      <c r="K144" s="191"/>
    </row>
    <row r="145" spans="1:11" ht="15">
      <c r="A145" s="91">
        <v>40817</v>
      </c>
      <c r="B145" s="55">
        <v>107.5</v>
      </c>
      <c r="C145" s="55">
        <v>106.9</v>
      </c>
      <c r="D145" s="55">
        <v>108.8</v>
      </c>
      <c r="E145" s="192">
        <v>111.3</v>
      </c>
      <c r="H145" s="185"/>
      <c r="I145" s="191"/>
      <c r="J145" s="191"/>
      <c r="K145" s="191"/>
    </row>
    <row r="146" spans="1:11" ht="15">
      <c r="A146" s="91">
        <v>40848</v>
      </c>
      <c r="B146" s="55">
        <v>102.5</v>
      </c>
      <c r="C146" s="55">
        <v>99.6</v>
      </c>
      <c r="D146" s="55">
        <v>108.3</v>
      </c>
      <c r="E146" s="192">
        <v>111.4</v>
      </c>
      <c r="H146" s="185"/>
      <c r="I146" s="191"/>
      <c r="J146" s="191"/>
      <c r="K146" s="191"/>
    </row>
    <row r="147" spans="1:11" ht="15">
      <c r="A147" s="91">
        <v>40878</v>
      </c>
      <c r="B147" s="55">
        <v>108.4</v>
      </c>
      <c r="C147" s="55">
        <v>114</v>
      </c>
      <c r="D147" s="55">
        <v>96.8</v>
      </c>
      <c r="E147" s="192">
        <v>109.4</v>
      </c>
      <c r="H147" s="185"/>
      <c r="I147" s="191"/>
      <c r="J147" s="191"/>
      <c r="K147" s="191"/>
    </row>
    <row r="148" spans="1:11" ht="15">
      <c r="A148" s="91">
        <v>40909</v>
      </c>
      <c r="B148" s="55">
        <v>96.9</v>
      </c>
      <c r="C148" s="55">
        <v>95.6</v>
      </c>
      <c r="D148" s="55">
        <v>99.5</v>
      </c>
      <c r="E148" s="192">
        <v>96.5</v>
      </c>
      <c r="H148" s="185"/>
      <c r="I148" s="191"/>
      <c r="J148" s="191"/>
      <c r="K148" s="191"/>
    </row>
    <row r="149" spans="1:11" ht="15">
      <c r="A149" s="91">
        <v>40940</v>
      </c>
      <c r="B149" s="55">
        <v>92.6</v>
      </c>
      <c r="C149" s="55">
        <v>90.5</v>
      </c>
      <c r="D149" s="55">
        <v>96.9</v>
      </c>
      <c r="E149" s="192">
        <v>98.7</v>
      </c>
      <c r="H149" s="185"/>
      <c r="I149" s="191"/>
      <c r="J149" s="191"/>
      <c r="K149" s="191"/>
    </row>
    <row r="150" spans="1:11" ht="15">
      <c r="A150" s="91">
        <v>40969</v>
      </c>
      <c r="B150" s="55">
        <v>107</v>
      </c>
      <c r="C150" s="55">
        <v>101.3</v>
      </c>
      <c r="D150" s="55">
        <v>118.5</v>
      </c>
      <c r="E150" s="192">
        <v>116.7</v>
      </c>
      <c r="H150" s="185"/>
      <c r="I150" s="191"/>
      <c r="J150" s="191"/>
      <c r="K150" s="191"/>
    </row>
    <row r="151" spans="1:11" ht="15">
      <c r="A151" s="91">
        <v>41000</v>
      </c>
      <c r="B151" s="55">
        <v>99.4</v>
      </c>
      <c r="C151" s="55">
        <v>96.8</v>
      </c>
      <c r="D151" s="55">
        <v>104.6</v>
      </c>
      <c r="E151" s="192">
        <v>103.5</v>
      </c>
      <c r="H151" s="185"/>
      <c r="I151" s="191"/>
      <c r="J151" s="191"/>
      <c r="K151" s="191"/>
    </row>
    <row r="152" spans="1:11" ht="15">
      <c r="A152" s="91">
        <v>41030</v>
      </c>
      <c r="B152" s="55">
        <v>100.7</v>
      </c>
      <c r="C152" s="55">
        <v>96.9</v>
      </c>
      <c r="D152" s="55">
        <v>108.6</v>
      </c>
      <c r="E152" s="192">
        <v>109.8</v>
      </c>
      <c r="H152" s="185"/>
      <c r="I152" s="191"/>
      <c r="J152" s="191"/>
      <c r="K152" s="191"/>
    </row>
    <row r="153" spans="1:11" ht="15">
      <c r="A153" s="91">
        <v>41061</v>
      </c>
      <c r="B153" s="55">
        <v>102.8</v>
      </c>
      <c r="C153" s="55">
        <v>101.1</v>
      </c>
      <c r="D153" s="55">
        <v>106</v>
      </c>
      <c r="E153" s="192">
        <v>106.7</v>
      </c>
      <c r="H153" s="185"/>
      <c r="I153" s="191"/>
      <c r="J153" s="191"/>
      <c r="K153" s="191"/>
    </row>
    <row r="154" spans="1:11" ht="15">
      <c r="A154" s="91">
        <v>41091</v>
      </c>
      <c r="B154" s="55">
        <v>101.3</v>
      </c>
      <c r="C154" s="55">
        <v>102.4</v>
      </c>
      <c r="D154" s="55">
        <v>98.9</v>
      </c>
      <c r="E154" s="192">
        <v>106.2</v>
      </c>
      <c r="H154" s="185"/>
      <c r="I154" s="191"/>
      <c r="J154" s="191"/>
      <c r="K154" s="191"/>
    </row>
    <row r="155" spans="1:11" ht="15">
      <c r="A155" s="91">
        <v>41122</v>
      </c>
      <c r="B155" s="55">
        <v>95.8</v>
      </c>
      <c r="C155" s="55">
        <v>102.9</v>
      </c>
      <c r="D155" s="55">
        <v>81.2</v>
      </c>
      <c r="E155" s="192">
        <v>103.6</v>
      </c>
      <c r="H155" s="185"/>
      <c r="I155" s="191"/>
      <c r="J155" s="191"/>
      <c r="K155" s="191"/>
    </row>
    <row r="156" spans="1:11" ht="15">
      <c r="A156" s="91">
        <v>41153</v>
      </c>
      <c r="B156" s="55">
        <v>95.3</v>
      </c>
      <c r="C156" s="55">
        <v>99</v>
      </c>
      <c r="D156" s="55">
        <v>87.8</v>
      </c>
      <c r="E156" s="192">
        <v>107.5</v>
      </c>
      <c r="H156" s="185"/>
      <c r="I156" s="191"/>
      <c r="J156" s="191"/>
      <c r="K156" s="191"/>
    </row>
    <row r="157" spans="1:11" ht="15">
      <c r="A157" s="91">
        <v>41183</v>
      </c>
      <c r="B157" s="55">
        <v>103.9</v>
      </c>
      <c r="C157" s="55">
        <v>102.5</v>
      </c>
      <c r="D157" s="55">
        <v>106.8</v>
      </c>
      <c r="E157" s="192">
        <v>116.7</v>
      </c>
      <c r="H157" s="185"/>
      <c r="I157" s="191"/>
      <c r="J157" s="191"/>
      <c r="K157" s="191"/>
    </row>
    <row r="158" spans="1:11" ht="15">
      <c r="A158" s="91">
        <v>41214</v>
      </c>
      <c r="B158" s="55">
        <v>97</v>
      </c>
      <c r="C158" s="55">
        <v>93.8</v>
      </c>
      <c r="D158" s="55">
        <v>103.5</v>
      </c>
      <c r="E158" s="192">
        <v>109.2</v>
      </c>
      <c r="H158" s="185"/>
      <c r="I158" s="191"/>
      <c r="J158" s="191"/>
      <c r="K158" s="191"/>
    </row>
    <row r="159" spans="1:11" ht="15">
      <c r="A159" s="91">
        <v>41244</v>
      </c>
      <c r="B159" s="55">
        <v>99.8</v>
      </c>
      <c r="C159" s="55">
        <v>105.5</v>
      </c>
      <c r="D159" s="55">
        <v>88.1</v>
      </c>
      <c r="E159" s="192">
        <v>102.3</v>
      </c>
      <c r="H159" s="185"/>
      <c r="I159" s="191"/>
      <c r="J159" s="191"/>
      <c r="K159" s="191"/>
    </row>
    <row r="160" spans="1:11" ht="15">
      <c r="A160" s="91">
        <v>41275</v>
      </c>
      <c r="B160" s="55">
        <v>92.7</v>
      </c>
      <c r="C160" s="55">
        <v>91.5</v>
      </c>
      <c r="D160" s="55">
        <v>95</v>
      </c>
      <c r="E160" s="192">
        <v>96.2</v>
      </c>
      <c r="H160" s="186"/>
      <c r="I160" s="191"/>
      <c r="J160" s="191"/>
      <c r="K160" s="191"/>
    </row>
    <row r="161" spans="1:11" ht="15">
      <c r="A161" s="91">
        <v>41306</v>
      </c>
      <c r="B161" s="55" t="s">
        <v>266</v>
      </c>
      <c r="C161" s="55">
        <v>82.2</v>
      </c>
      <c r="D161" s="55">
        <v>89.2</v>
      </c>
      <c r="E161" s="55" t="s">
        <v>266</v>
      </c>
      <c r="I161" s="191"/>
      <c r="J161" s="191"/>
      <c r="K161" s="191"/>
    </row>
    <row r="165" spans="1:3" ht="15">
      <c r="A165" s="94"/>
      <c r="C165" s="94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0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417</v>
      </c>
      <c r="B3" s="127" t="s">
        <v>390</v>
      </c>
    </row>
    <row r="4" spans="1:2" ht="15">
      <c r="A4" s="64">
        <v>36526</v>
      </c>
      <c r="B4" s="180">
        <v>44.7</v>
      </c>
    </row>
    <row r="5" spans="1:2" ht="15">
      <c r="A5" s="64">
        <v>36557</v>
      </c>
      <c r="B5" s="180">
        <v>45.2</v>
      </c>
    </row>
    <row r="6" spans="1:2" ht="15">
      <c r="A6" s="64">
        <v>36586</v>
      </c>
      <c r="B6" s="180">
        <v>50.5</v>
      </c>
    </row>
    <row r="7" spans="1:2" ht="15">
      <c r="A7" s="64">
        <v>36617</v>
      </c>
      <c r="B7" s="180">
        <v>48.8</v>
      </c>
    </row>
    <row r="8" spans="1:2" ht="15">
      <c r="A8" s="64">
        <v>36647</v>
      </c>
      <c r="B8" s="180">
        <v>53.9</v>
      </c>
    </row>
    <row r="9" spans="1:2" ht="15">
      <c r="A9" s="64">
        <v>36678</v>
      </c>
      <c r="B9" s="180">
        <v>57.7</v>
      </c>
    </row>
    <row r="10" spans="1:2" ht="15">
      <c r="A10" s="64">
        <v>36708</v>
      </c>
      <c r="B10" s="180">
        <v>56.7</v>
      </c>
    </row>
    <row r="11" spans="1:2" ht="15">
      <c r="A11" s="64">
        <v>36739</v>
      </c>
      <c r="B11" s="180">
        <v>61</v>
      </c>
    </row>
    <row r="12" spans="1:2" ht="15">
      <c r="A12" s="64">
        <v>36770</v>
      </c>
      <c r="B12" s="180">
        <v>56.6</v>
      </c>
    </row>
    <row r="13" spans="1:2" ht="15">
      <c r="A13" s="64">
        <v>36800</v>
      </c>
      <c r="B13" s="180">
        <v>54.3</v>
      </c>
    </row>
    <row r="14" spans="1:2" ht="15">
      <c r="A14" s="64">
        <v>36831</v>
      </c>
      <c r="B14" s="180">
        <v>50.5</v>
      </c>
    </row>
    <row r="15" spans="1:2" ht="15">
      <c r="A15" s="64">
        <v>36861</v>
      </c>
      <c r="B15" s="180">
        <v>59.6</v>
      </c>
    </row>
    <row r="16" spans="1:2" ht="15">
      <c r="A16" s="64">
        <v>36892</v>
      </c>
      <c r="B16" s="180">
        <v>47.2</v>
      </c>
    </row>
    <row r="17" spans="1:2" ht="15">
      <c r="A17" s="64">
        <v>36923</v>
      </c>
      <c r="B17" s="180">
        <v>47.4</v>
      </c>
    </row>
    <row r="18" spans="1:2" ht="15">
      <c r="A18" s="64">
        <v>36951</v>
      </c>
      <c r="B18" s="180">
        <v>55</v>
      </c>
    </row>
    <row r="19" spans="1:2" ht="15">
      <c r="A19" s="64">
        <v>36982</v>
      </c>
      <c r="B19" s="180">
        <v>55.1</v>
      </c>
    </row>
    <row r="20" spans="1:2" ht="15">
      <c r="A20" s="64">
        <v>37012</v>
      </c>
      <c r="B20" s="180">
        <v>60.2</v>
      </c>
    </row>
    <row r="21" spans="1:2" ht="15">
      <c r="A21" s="64">
        <v>37043</v>
      </c>
      <c r="B21" s="180">
        <v>65</v>
      </c>
    </row>
    <row r="22" spans="1:2" ht="15">
      <c r="A22" s="64">
        <v>37073</v>
      </c>
      <c r="B22" s="180">
        <v>65.6</v>
      </c>
    </row>
    <row r="23" spans="1:2" ht="15">
      <c r="A23" s="64">
        <v>37104</v>
      </c>
      <c r="B23" s="180">
        <v>72.1</v>
      </c>
    </row>
    <row r="24" spans="1:2" ht="15">
      <c r="A24" s="64">
        <v>37135</v>
      </c>
      <c r="B24" s="180">
        <v>63</v>
      </c>
    </row>
    <row r="25" spans="1:2" ht="15">
      <c r="A25" s="64">
        <v>37165</v>
      </c>
      <c r="B25" s="180">
        <v>63.1</v>
      </c>
    </row>
    <row r="26" spans="1:2" ht="15">
      <c r="A26" s="64">
        <v>37196</v>
      </c>
      <c r="B26" s="180">
        <v>56.6</v>
      </c>
    </row>
    <row r="27" spans="1:2" ht="15">
      <c r="A27" s="64">
        <v>37226</v>
      </c>
      <c r="B27" s="180">
        <v>64.4</v>
      </c>
    </row>
    <row r="28" spans="1:2" ht="15">
      <c r="A28" s="64">
        <v>37257</v>
      </c>
      <c r="B28" s="180">
        <v>50.4</v>
      </c>
    </row>
    <row r="29" spans="1:2" ht="15">
      <c r="A29" s="64">
        <v>37288</v>
      </c>
      <c r="B29" s="180">
        <v>50.4</v>
      </c>
    </row>
    <row r="30" spans="1:2" ht="15">
      <c r="A30" s="64">
        <v>37316</v>
      </c>
      <c r="B30" s="180">
        <v>59.4</v>
      </c>
    </row>
    <row r="31" spans="1:2" ht="15">
      <c r="A31" s="64">
        <v>37347</v>
      </c>
      <c r="B31" s="180">
        <v>59.5</v>
      </c>
    </row>
    <row r="32" spans="1:2" ht="15">
      <c r="A32" s="64">
        <v>37377</v>
      </c>
      <c r="B32" s="180">
        <v>66.7</v>
      </c>
    </row>
    <row r="33" spans="1:2" ht="15">
      <c r="A33" s="64">
        <v>37408</v>
      </c>
      <c r="B33" s="180">
        <v>68.6</v>
      </c>
    </row>
    <row r="34" spans="1:2" ht="15">
      <c r="A34" s="64">
        <v>37438</v>
      </c>
      <c r="B34" s="180">
        <v>69.4</v>
      </c>
    </row>
    <row r="35" spans="1:2" ht="15">
      <c r="A35" s="64">
        <v>37469</v>
      </c>
      <c r="B35" s="180">
        <v>75.5</v>
      </c>
    </row>
    <row r="36" spans="1:2" ht="15">
      <c r="A36" s="64">
        <v>37500</v>
      </c>
      <c r="B36" s="180">
        <v>67.5</v>
      </c>
    </row>
    <row r="37" spans="1:2" ht="15">
      <c r="A37" s="64">
        <v>37530</v>
      </c>
      <c r="B37" s="180">
        <v>64.3</v>
      </c>
    </row>
    <row r="38" spans="1:2" ht="15">
      <c r="A38" s="64">
        <v>37561</v>
      </c>
      <c r="B38" s="180">
        <v>59.7</v>
      </c>
    </row>
    <row r="39" spans="1:2" ht="15">
      <c r="A39" s="64">
        <v>37591</v>
      </c>
      <c r="B39" s="180">
        <v>66.3</v>
      </c>
    </row>
    <row r="40" spans="1:2" ht="15">
      <c r="A40" s="64">
        <v>37622</v>
      </c>
      <c r="B40" s="180">
        <v>57.4</v>
      </c>
    </row>
    <row r="41" spans="1:2" ht="15">
      <c r="A41" s="64">
        <v>37653</v>
      </c>
      <c r="B41" s="180">
        <v>57.6</v>
      </c>
    </row>
    <row r="42" spans="1:2" ht="15">
      <c r="A42" s="64">
        <v>37681</v>
      </c>
      <c r="B42" s="180">
        <v>64.2</v>
      </c>
    </row>
    <row r="43" spans="1:2" ht="15">
      <c r="A43" s="64">
        <v>37712</v>
      </c>
      <c r="B43" s="180">
        <v>65.9</v>
      </c>
    </row>
    <row r="44" spans="1:2" ht="15">
      <c r="A44" s="64">
        <v>37742</v>
      </c>
      <c r="B44" s="180">
        <v>74.9</v>
      </c>
    </row>
    <row r="45" spans="1:2" ht="15">
      <c r="A45" s="64">
        <v>37773</v>
      </c>
      <c r="B45" s="180">
        <v>77.9</v>
      </c>
    </row>
    <row r="46" spans="1:2" ht="15">
      <c r="A46" s="64">
        <v>37803</v>
      </c>
      <c r="B46" s="180">
        <v>78.4</v>
      </c>
    </row>
    <row r="47" spans="1:2" ht="15">
      <c r="A47" s="64">
        <v>37834</v>
      </c>
      <c r="B47" s="180">
        <v>85.1</v>
      </c>
    </row>
    <row r="48" spans="1:2" ht="15">
      <c r="A48" s="64">
        <v>37865</v>
      </c>
      <c r="B48" s="180">
        <v>75.9</v>
      </c>
    </row>
    <row r="49" spans="1:2" ht="15">
      <c r="A49" s="64">
        <v>37895</v>
      </c>
      <c r="B49" s="180">
        <v>71.8</v>
      </c>
    </row>
    <row r="50" spans="1:2" ht="15">
      <c r="A50" s="64">
        <v>37926</v>
      </c>
      <c r="B50" s="180">
        <v>65.3</v>
      </c>
    </row>
    <row r="51" spans="1:2" ht="15">
      <c r="A51" s="64">
        <v>37956</v>
      </c>
      <c r="B51" s="180">
        <v>71.1</v>
      </c>
    </row>
    <row r="52" spans="1:2" ht="15">
      <c r="A52" s="64">
        <v>37987</v>
      </c>
      <c r="B52" s="180">
        <v>64.3</v>
      </c>
    </row>
    <row r="53" spans="1:2" ht="15">
      <c r="A53" s="64">
        <v>38018</v>
      </c>
      <c r="B53" s="180">
        <v>62.7</v>
      </c>
    </row>
    <row r="54" spans="1:2" ht="15">
      <c r="A54" s="64">
        <v>38047</v>
      </c>
      <c r="B54" s="180">
        <v>67.4</v>
      </c>
    </row>
    <row r="55" spans="1:2" ht="15">
      <c r="A55" s="64">
        <v>38078</v>
      </c>
      <c r="B55" s="180">
        <v>69.3</v>
      </c>
    </row>
    <row r="56" spans="1:2" ht="15">
      <c r="A56" s="64">
        <v>38108</v>
      </c>
      <c r="B56" s="180">
        <v>78.5</v>
      </c>
    </row>
    <row r="57" spans="1:2" ht="15">
      <c r="A57" s="64">
        <v>38139</v>
      </c>
      <c r="B57" s="180">
        <v>79</v>
      </c>
    </row>
    <row r="58" spans="1:2" ht="15">
      <c r="A58" s="64">
        <v>38169</v>
      </c>
      <c r="B58" s="180">
        <v>80.9</v>
      </c>
    </row>
    <row r="59" spans="1:2" ht="15">
      <c r="A59" s="64">
        <v>38200</v>
      </c>
      <c r="B59" s="180">
        <v>86.1</v>
      </c>
    </row>
    <row r="60" spans="1:2" ht="15">
      <c r="A60" s="64">
        <v>38231</v>
      </c>
      <c r="B60" s="180">
        <v>80</v>
      </c>
    </row>
    <row r="61" spans="1:2" ht="15">
      <c r="A61" s="64">
        <v>38261</v>
      </c>
      <c r="B61" s="180">
        <v>74.1</v>
      </c>
    </row>
    <row r="62" spans="1:2" ht="15">
      <c r="A62" s="64">
        <v>38292</v>
      </c>
      <c r="B62" s="180">
        <v>66.7</v>
      </c>
    </row>
    <row r="63" spans="1:2" ht="15">
      <c r="A63" s="64">
        <v>38322</v>
      </c>
      <c r="B63" s="180">
        <v>78.3</v>
      </c>
    </row>
    <row r="64" spans="1:2" ht="15">
      <c r="A64" s="64">
        <v>38353</v>
      </c>
      <c r="B64" s="180">
        <v>71.7</v>
      </c>
    </row>
    <row r="65" spans="1:2" ht="15">
      <c r="A65" s="64">
        <v>38384</v>
      </c>
      <c r="B65" s="180">
        <v>65.4</v>
      </c>
    </row>
    <row r="66" spans="1:2" ht="15">
      <c r="A66" s="64">
        <v>38412</v>
      </c>
      <c r="B66" s="180">
        <v>76.3</v>
      </c>
    </row>
    <row r="67" spans="1:2" ht="15">
      <c r="A67" s="64">
        <v>38443</v>
      </c>
      <c r="B67" s="180">
        <v>76.3</v>
      </c>
    </row>
    <row r="68" spans="1:2" ht="15">
      <c r="A68" s="64">
        <v>38473</v>
      </c>
      <c r="B68" s="180">
        <v>87.3</v>
      </c>
    </row>
    <row r="69" spans="1:2" ht="15">
      <c r="A69" s="64">
        <v>38504</v>
      </c>
      <c r="B69" s="180">
        <v>88.4</v>
      </c>
    </row>
    <row r="70" spans="1:2" ht="15">
      <c r="A70" s="64">
        <v>38534</v>
      </c>
      <c r="B70" s="180">
        <v>87.1</v>
      </c>
    </row>
    <row r="71" spans="1:2" ht="15">
      <c r="A71" s="64">
        <v>38565</v>
      </c>
      <c r="B71" s="180">
        <v>91</v>
      </c>
    </row>
    <row r="72" spans="1:2" ht="15">
      <c r="A72" s="64">
        <v>38596</v>
      </c>
      <c r="B72" s="180">
        <v>87.1</v>
      </c>
    </row>
    <row r="73" spans="1:2" ht="15">
      <c r="A73" s="64">
        <v>38626</v>
      </c>
      <c r="B73" s="180">
        <v>82.7</v>
      </c>
    </row>
    <row r="74" spans="1:2" ht="15">
      <c r="A74" s="64">
        <v>38657</v>
      </c>
      <c r="B74" s="180">
        <v>72</v>
      </c>
    </row>
    <row r="75" spans="1:2" ht="15">
      <c r="A75" s="64">
        <v>38687</v>
      </c>
      <c r="B75" s="180">
        <v>85.5</v>
      </c>
    </row>
    <row r="76" spans="1:2" ht="15">
      <c r="A76" s="64">
        <v>38718</v>
      </c>
      <c r="B76" s="180">
        <v>77.7</v>
      </c>
    </row>
    <row r="77" spans="1:2" ht="15">
      <c r="A77" s="64">
        <v>38749</v>
      </c>
      <c r="B77" s="180">
        <v>72.8</v>
      </c>
    </row>
    <row r="78" spans="1:2" ht="15">
      <c r="A78" s="64">
        <v>38777</v>
      </c>
      <c r="B78" s="180">
        <v>84</v>
      </c>
    </row>
    <row r="79" spans="1:2" ht="15">
      <c r="A79" s="64">
        <v>38808</v>
      </c>
      <c r="B79" s="180">
        <v>85.3</v>
      </c>
    </row>
    <row r="80" spans="1:2" ht="15">
      <c r="A80" s="64">
        <v>38838</v>
      </c>
      <c r="B80" s="180">
        <v>93.4</v>
      </c>
    </row>
    <row r="81" spans="1:2" ht="15">
      <c r="A81" s="64">
        <v>38869</v>
      </c>
      <c r="B81" s="180">
        <v>98.7</v>
      </c>
    </row>
    <row r="82" spans="1:2" ht="15">
      <c r="A82" s="64">
        <v>38899</v>
      </c>
      <c r="B82" s="180">
        <v>98.1</v>
      </c>
    </row>
    <row r="83" spans="1:2" ht="15">
      <c r="A83" s="64">
        <v>38930</v>
      </c>
      <c r="B83" s="180">
        <v>100</v>
      </c>
    </row>
    <row r="84" spans="1:2" ht="15">
      <c r="A84" s="64">
        <v>38961</v>
      </c>
      <c r="B84" s="180">
        <v>97.2</v>
      </c>
    </row>
    <row r="85" spans="1:2" ht="15">
      <c r="A85" s="64">
        <v>38991</v>
      </c>
      <c r="B85" s="180">
        <v>91.7</v>
      </c>
    </row>
    <row r="86" spans="1:2" ht="15">
      <c r="A86" s="64">
        <v>39022</v>
      </c>
      <c r="B86" s="180">
        <v>82.5</v>
      </c>
    </row>
    <row r="87" spans="1:2" ht="15">
      <c r="A87" s="64">
        <v>39052</v>
      </c>
      <c r="B87" s="180">
        <v>101.1</v>
      </c>
    </row>
    <row r="88" spans="1:2" ht="15">
      <c r="A88" s="64">
        <v>39083</v>
      </c>
      <c r="B88" s="180">
        <v>82.2</v>
      </c>
    </row>
    <row r="89" spans="1:2" ht="15">
      <c r="A89" s="64">
        <v>39114</v>
      </c>
      <c r="B89" s="180">
        <v>78.4</v>
      </c>
    </row>
    <row r="90" spans="1:2" ht="15">
      <c r="A90" s="64">
        <v>39142</v>
      </c>
      <c r="B90" s="180">
        <v>92.4</v>
      </c>
    </row>
    <row r="91" spans="1:2" ht="15">
      <c r="A91" s="64">
        <v>39173</v>
      </c>
      <c r="B91" s="180">
        <v>92</v>
      </c>
    </row>
    <row r="92" spans="1:2" ht="15">
      <c r="A92" s="64">
        <v>39203</v>
      </c>
      <c r="B92" s="180">
        <v>99.5</v>
      </c>
    </row>
    <row r="93" spans="1:2" ht="15">
      <c r="A93" s="64">
        <v>39234</v>
      </c>
      <c r="B93" s="180">
        <v>107.8</v>
      </c>
    </row>
    <row r="94" spans="1:2" ht="15">
      <c r="A94" s="64">
        <v>39264</v>
      </c>
      <c r="B94" s="180">
        <v>107.1</v>
      </c>
    </row>
    <row r="95" spans="1:2" ht="15">
      <c r="A95" s="64">
        <v>39295</v>
      </c>
      <c r="B95" s="180">
        <v>114</v>
      </c>
    </row>
    <row r="96" spans="1:2" ht="15">
      <c r="A96" s="64">
        <v>39326</v>
      </c>
      <c r="B96" s="180">
        <v>107.4</v>
      </c>
    </row>
    <row r="97" spans="1:2" ht="15">
      <c r="A97" s="64">
        <v>39356</v>
      </c>
      <c r="B97" s="180">
        <v>101.7</v>
      </c>
    </row>
    <row r="98" spans="1:2" ht="15">
      <c r="A98" s="64">
        <v>39387</v>
      </c>
      <c r="B98" s="180">
        <v>92.8</v>
      </c>
    </row>
    <row r="99" spans="1:2" ht="15">
      <c r="A99" s="64">
        <v>39417</v>
      </c>
      <c r="B99" s="180">
        <v>113.3</v>
      </c>
    </row>
    <row r="100" spans="1:2" ht="15">
      <c r="A100" s="64">
        <v>39448</v>
      </c>
      <c r="B100" s="180">
        <v>87.6</v>
      </c>
    </row>
    <row r="101" spans="1:2" ht="15">
      <c r="A101" s="64">
        <v>39479</v>
      </c>
      <c r="B101" s="180">
        <v>88.9</v>
      </c>
    </row>
    <row r="102" spans="1:2" ht="15">
      <c r="A102" s="64">
        <v>39508</v>
      </c>
      <c r="B102" s="180">
        <v>95.3</v>
      </c>
    </row>
    <row r="103" spans="1:2" ht="15">
      <c r="A103" s="64">
        <v>39539</v>
      </c>
      <c r="B103" s="180">
        <v>98.8</v>
      </c>
    </row>
    <row r="104" spans="1:2" ht="15">
      <c r="A104" s="64">
        <v>39569</v>
      </c>
      <c r="B104" s="180">
        <v>112.5</v>
      </c>
    </row>
    <row r="105" spans="1:2" ht="15">
      <c r="A105" s="64">
        <v>39600</v>
      </c>
      <c r="B105" s="180">
        <v>112.8</v>
      </c>
    </row>
    <row r="106" spans="1:2" ht="15">
      <c r="A106" s="64">
        <v>39630</v>
      </c>
      <c r="B106" s="180">
        <v>114.7</v>
      </c>
    </row>
    <row r="107" spans="1:2" ht="15">
      <c r="A107" s="64">
        <v>39661</v>
      </c>
      <c r="B107" s="180">
        <v>121.1</v>
      </c>
    </row>
    <row r="108" spans="1:2" ht="15">
      <c r="A108" s="64">
        <v>39692</v>
      </c>
      <c r="B108" s="180">
        <v>115.6</v>
      </c>
    </row>
    <row r="109" spans="1:2" ht="15">
      <c r="A109" s="64">
        <v>39722</v>
      </c>
      <c r="B109" s="180">
        <v>110.4</v>
      </c>
    </row>
    <row r="110" spans="1:2" ht="15">
      <c r="A110" s="64">
        <v>39753</v>
      </c>
      <c r="B110" s="180">
        <v>96.6</v>
      </c>
    </row>
    <row r="111" spans="1:2" ht="15">
      <c r="A111" s="64">
        <v>39783</v>
      </c>
      <c r="B111" s="180">
        <v>112.6</v>
      </c>
    </row>
    <row r="112" spans="1:2" ht="15">
      <c r="A112" s="64">
        <v>39814</v>
      </c>
      <c r="B112" s="180">
        <v>86.3</v>
      </c>
    </row>
    <row r="113" spans="1:2" ht="15">
      <c r="A113" s="64">
        <v>39845</v>
      </c>
      <c r="B113" s="180">
        <v>82.9</v>
      </c>
    </row>
    <row r="114" spans="1:2" ht="15">
      <c r="A114" s="64">
        <v>39873</v>
      </c>
      <c r="B114" s="180">
        <v>91.8</v>
      </c>
    </row>
    <row r="115" spans="1:2" ht="15">
      <c r="A115" s="64">
        <v>39904</v>
      </c>
      <c r="B115" s="180">
        <v>92.8</v>
      </c>
    </row>
    <row r="116" spans="1:2" ht="15">
      <c r="A116" s="64">
        <v>39934</v>
      </c>
      <c r="B116" s="180">
        <v>102.1</v>
      </c>
    </row>
    <row r="117" spans="1:2" ht="15">
      <c r="A117" s="64">
        <v>39965</v>
      </c>
      <c r="B117" s="180">
        <v>102.4</v>
      </c>
    </row>
    <row r="118" spans="1:2" ht="15">
      <c r="A118" s="64">
        <v>39995</v>
      </c>
      <c r="B118" s="180">
        <v>105.7</v>
      </c>
    </row>
    <row r="119" spans="1:2" ht="15">
      <c r="A119" s="64">
        <v>40026</v>
      </c>
      <c r="B119" s="180">
        <v>113.9</v>
      </c>
    </row>
    <row r="120" spans="1:2" ht="15">
      <c r="A120" s="64">
        <v>40057</v>
      </c>
      <c r="B120" s="180">
        <v>103.7</v>
      </c>
    </row>
    <row r="121" spans="1:2" ht="15">
      <c r="A121" s="64">
        <v>40087</v>
      </c>
      <c r="B121" s="180">
        <v>98.1</v>
      </c>
    </row>
    <row r="122" spans="1:2" ht="15">
      <c r="A122" s="64">
        <v>40118</v>
      </c>
      <c r="B122" s="180">
        <v>85.5</v>
      </c>
    </row>
    <row r="123" spans="1:2" ht="15">
      <c r="A123" s="64">
        <v>40148</v>
      </c>
      <c r="B123" s="180">
        <v>101</v>
      </c>
    </row>
    <row r="124" spans="1:2" ht="15">
      <c r="A124" s="64">
        <v>40179</v>
      </c>
      <c r="B124" s="180">
        <v>86.7</v>
      </c>
    </row>
    <row r="125" spans="1:2" ht="15">
      <c r="A125" s="64">
        <v>40210</v>
      </c>
      <c r="B125" s="180">
        <v>81.7</v>
      </c>
    </row>
    <row r="126" spans="1:2" ht="15">
      <c r="A126" s="64">
        <v>40238</v>
      </c>
      <c r="B126" s="180">
        <v>92.9</v>
      </c>
    </row>
    <row r="127" spans="1:2" ht="15">
      <c r="A127" s="64">
        <v>40269</v>
      </c>
      <c r="B127" s="180">
        <v>91.5</v>
      </c>
    </row>
    <row r="128" spans="1:2" ht="15">
      <c r="A128" s="64">
        <v>40299</v>
      </c>
      <c r="B128" s="180">
        <v>104.4</v>
      </c>
    </row>
    <row r="129" spans="1:2" ht="15">
      <c r="A129" s="64">
        <v>40330</v>
      </c>
      <c r="B129" s="180">
        <v>106</v>
      </c>
    </row>
    <row r="130" spans="1:2" ht="15">
      <c r="A130" s="64">
        <v>40360</v>
      </c>
      <c r="B130" s="180">
        <v>111.6</v>
      </c>
    </row>
    <row r="131" spans="1:2" ht="15">
      <c r="A131" s="64">
        <v>40391</v>
      </c>
      <c r="B131" s="180">
        <v>119.3</v>
      </c>
    </row>
    <row r="132" spans="1:2" ht="15">
      <c r="A132" s="64">
        <v>40422</v>
      </c>
      <c r="B132" s="180">
        <v>106</v>
      </c>
    </row>
    <row r="133" spans="1:2" ht="15">
      <c r="A133" s="64">
        <v>40452</v>
      </c>
      <c r="B133" s="180">
        <v>104.7</v>
      </c>
    </row>
    <row r="134" spans="1:2" ht="15">
      <c r="A134" s="64">
        <v>40483</v>
      </c>
      <c r="B134" s="180">
        <v>89.2</v>
      </c>
    </row>
    <row r="135" spans="1:2" ht="15">
      <c r="A135" s="64">
        <v>40513</v>
      </c>
      <c r="B135" s="180">
        <v>105.9</v>
      </c>
    </row>
    <row r="136" spans="1:2" ht="15">
      <c r="A136" s="64">
        <v>40544</v>
      </c>
      <c r="B136" s="180">
        <v>92.9</v>
      </c>
    </row>
    <row r="137" spans="1:2" ht="15">
      <c r="A137" s="64">
        <v>40575</v>
      </c>
      <c r="B137" s="180">
        <v>85.7</v>
      </c>
    </row>
    <row r="138" spans="1:2" ht="15">
      <c r="A138" s="64">
        <v>40603</v>
      </c>
      <c r="B138" s="180">
        <v>97.7</v>
      </c>
    </row>
    <row r="139" spans="1:2" ht="15">
      <c r="A139" s="64">
        <v>40634</v>
      </c>
      <c r="B139" s="180">
        <v>97.8</v>
      </c>
    </row>
    <row r="140" spans="1:2" ht="15">
      <c r="A140" s="64">
        <v>40664</v>
      </c>
      <c r="B140" s="180">
        <v>105</v>
      </c>
    </row>
    <row r="141" spans="1:2" ht="15">
      <c r="A141" s="64">
        <v>40695</v>
      </c>
      <c r="B141" s="180">
        <v>113.3</v>
      </c>
    </row>
    <row r="142" spans="1:2" ht="15">
      <c r="A142" s="64">
        <v>40725</v>
      </c>
      <c r="B142" s="180">
        <v>114</v>
      </c>
    </row>
    <row r="143" spans="1:2" ht="15">
      <c r="A143" s="64">
        <v>40756</v>
      </c>
      <c r="B143" s="180">
        <v>125</v>
      </c>
    </row>
    <row r="144" spans="1:2" ht="15">
      <c r="A144" s="64">
        <v>40787</v>
      </c>
      <c r="B144" s="180">
        <v>113.9</v>
      </c>
    </row>
    <row r="145" spans="1:2" ht="15">
      <c r="A145" s="64">
        <v>40817</v>
      </c>
      <c r="B145" s="180">
        <v>103.1</v>
      </c>
    </row>
    <row r="146" spans="1:2" ht="15">
      <c r="A146" s="64">
        <v>40848</v>
      </c>
      <c r="B146" s="180">
        <v>89.4</v>
      </c>
    </row>
    <row r="147" spans="1:2" ht="15">
      <c r="A147" s="64">
        <v>40878</v>
      </c>
      <c r="B147" s="180">
        <v>106.4</v>
      </c>
    </row>
    <row r="148" spans="1:2" ht="15">
      <c r="A148" s="64">
        <v>40909</v>
      </c>
      <c r="B148" s="180">
        <v>93.2</v>
      </c>
    </row>
    <row r="149" spans="1:2" ht="15">
      <c r="A149" s="64">
        <v>40940</v>
      </c>
      <c r="B149" s="180">
        <v>82.6</v>
      </c>
    </row>
    <row r="150" spans="1:2" ht="15">
      <c r="A150" s="64">
        <v>40969</v>
      </c>
      <c r="B150" s="180">
        <v>99.1</v>
      </c>
    </row>
    <row r="151" spans="1:2" ht="15">
      <c r="A151" s="64">
        <v>41000</v>
      </c>
      <c r="B151" s="180">
        <v>96.9</v>
      </c>
    </row>
    <row r="152" spans="1:2" ht="15">
      <c r="A152" s="64">
        <v>41030</v>
      </c>
      <c r="B152" s="180">
        <v>107.7</v>
      </c>
    </row>
    <row r="153" spans="1:2" ht="15">
      <c r="A153" s="64">
        <v>41061</v>
      </c>
      <c r="B153" s="180">
        <v>113.2</v>
      </c>
    </row>
    <row r="154" spans="1:2" ht="15">
      <c r="A154" s="64">
        <v>41091</v>
      </c>
      <c r="B154" s="180">
        <v>115.2</v>
      </c>
    </row>
    <row r="155" spans="1:2" ht="15">
      <c r="A155" s="64">
        <v>41122</v>
      </c>
      <c r="B155" s="180">
        <v>125.8</v>
      </c>
    </row>
    <row r="156" spans="1:2" ht="15">
      <c r="A156" s="64">
        <v>41153</v>
      </c>
      <c r="B156" s="180">
        <v>110.6</v>
      </c>
    </row>
    <row r="157" spans="1:2" ht="15">
      <c r="A157" s="64">
        <v>41183</v>
      </c>
      <c r="B157" s="55">
        <v>98.7</v>
      </c>
    </row>
    <row r="158" spans="1:2" ht="15">
      <c r="A158" s="64">
        <v>41214</v>
      </c>
      <c r="B158" s="55">
        <v>89.1</v>
      </c>
    </row>
    <row r="159" spans="1:2" ht="15">
      <c r="A159" s="64">
        <v>41244</v>
      </c>
      <c r="B159" s="55">
        <v>99.2</v>
      </c>
    </row>
    <row r="160" spans="1:2" ht="15">
      <c r="A160" s="64">
        <v>41275</v>
      </c>
      <c r="B160" s="55">
        <v>90.5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4"/>
  <sheetViews>
    <sheetView zoomScale="90" zoomScaleNormal="90" zoomScalePageLayoutView="0" workbookViewId="0" topLeftCell="A1">
      <pane xSplit="1" ySplit="4" topLeftCell="B14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4" sqref="A164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5" t="s">
        <v>25</v>
      </c>
      <c r="B2" s="207" t="s">
        <v>395</v>
      </c>
      <c r="C2" s="208"/>
      <c r="D2" s="209"/>
    </row>
    <row r="3" spans="1:4" ht="15">
      <c r="A3" s="205"/>
      <c r="B3" s="206" t="s">
        <v>256</v>
      </c>
      <c r="C3" s="206"/>
      <c r="D3" s="206"/>
    </row>
    <row r="4" spans="1:4" ht="15">
      <c r="A4" s="205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F101" s="202"/>
      <c r="G101" s="202"/>
      <c r="H101" s="202"/>
      <c r="I101" s="196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F102" s="202"/>
      <c r="G102" s="202"/>
      <c r="H102" s="202"/>
      <c r="I102" s="196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F103" s="202"/>
      <c r="G103" s="202"/>
      <c r="H103" s="202"/>
      <c r="I103" s="196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F104" s="202"/>
      <c r="G104" s="202"/>
      <c r="H104" s="202"/>
      <c r="I104" s="196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F105" s="202"/>
      <c r="G105" s="202"/>
      <c r="H105" s="202"/>
      <c r="I105" s="196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F106" s="202"/>
      <c r="G106" s="202"/>
      <c r="H106" s="202"/>
      <c r="I106" s="196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F107" s="202"/>
      <c r="G107" s="202"/>
      <c r="H107" s="202"/>
      <c r="I107" s="196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F108" s="202"/>
      <c r="G108" s="202"/>
      <c r="H108" s="202"/>
      <c r="I108" s="196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F109" s="202"/>
      <c r="G109" s="202"/>
      <c r="H109" s="202"/>
      <c r="I109" s="196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F110" s="202"/>
      <c r="G110" s="202"/>
      <c r="H110" s="202"/>
      <c r="I110" s="196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F111" s="202"/>
      <c r="G111" s="202"/>
      <c r="H111" s="202"/>
      <c r="I111" s="196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F112" s="202"/>
      <c r="G112" s="202"/>
      <c r="H112" s="202"/>
      <c r="I112" s="196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F113" s="202"/>
      <c r="G113" s="202"/>
      <c r="H113" s="202"/>
      <c r="I113" s="196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F114" s="202"/>
      <c r="G114" s="202"/>
      <c r="H114" s="202"/>
      <c r="I114" s="196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F115" s="202"/>
      <c r="G115" s="202"/>
      <c r="H115" s="202"/>
      <c r="I115" s="196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F116" s="202"/>
      <c r="G116" s="202"/>
      <c r="H116" s="202"/>
      <c r="I116" s="196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F117" s="202"/>
      <c r="G117" s="202"/>
      <c r="H117" s="202"/>
      <c r="I117" s="196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F118" s="202"/>
      <c r="G118" s="202"/>
      <c r="H118" s="202"/>
      <c r="I118" s="196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F119" s="202"/>
      <c r="G119" s="202"/>
      <c r="H119" s="202"/>
      <c r="I119" s="196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F120" s="202"/>
      <c r="G120" s="202"/>
      <c r="H120" s="202"/>
      <c r="I120" s="196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F121" s="202"/>
      <c r="G121" s="202"/>
      <c r="H121" s="202"/>
      <c r="I121" s="196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F122" s="202"/>
      <c r="G122" s="202"/>
      <c r="H122" s="202"/>
      <c r="I122" s="196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F123" s="202"/>
      <c r="G123" s="202"/>
      <c r="H123" s="202"/>
      <c r="I123" s="196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F124" s="202"/>
      <c r="G124" s="202"/>
      <c r="H124" s="202"/>
      <c r="I124" s="196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F125" s="202"/>
      <c r="G125" s="202"/>
      <c r="H125" s="202"/>
      <c r="I125" s="196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F126" s="202"/>
      <c r="G126" s="202"/>
      <c r="H126" s="202"/>
      <c r="I126" s="196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F127" s="202"/>
      <c r="G127" s="202"/>
      <c r="H127" s="202"/>
      <c r="I127" s="196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F128" s="202"/>
      <c r="G128" s="202"/>
      <c r="H128" s="202"/>
      <c r="I128" s="196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F129" s="202"/>
      <c r="G129" s="202"/>
      <c r="H129" s="202"/>
      <c r="I129" s="196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F130" s="202"/>
      <c r="G130" s="202"/>
      <c r="H130" s="202"/>
      <c r="I130" s="196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F131" s="202"/>
      <c r="G131" s="202"/>
      <c r="H131" s="202"/>
      <c r="I131" s="196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F132" s="202"/>
      <c r="G132" s="202"/>
      <c r="H132" s="202"/>
      <c r="I132" s="196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F133" s="202"/>
      <c r="G133" s="202"/>
      <c r="H133" s="202"/>
      <c r="I133" s="196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F134" s="202"/>
      <c r="G134" s="202"/>
      <c r="H134" s="202"/>
      <c r="I134" s="196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F135" s="202"/>
      <c r="G135" s="202"/>
      <c r="H135" s="202"/>
      <c r="I135" s="196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F136" s="202"/>
      <c r="G136" s="202"/>
      <c r="H136" s="202"/>
      <c r="I136" s="196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F137" s="202"/>
      <c r="G137" s="202"/>
      <c r="H137" s="202"/>
      <c r="I137" s="196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F138" s="202"/>
      <c r="G138" s="202"/>
      <c r="H138" s="202"/>
      <c r="I138" s="196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F139" s="202"/>
      <c r="G139" s="202"/>
      <c r="H139" s="202"/>
      <c r="I139" s="196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F140" s="202"/>
      <c r="G140" s="202"/>
      <c r="H140" s="202"/>
      <c r="I140" s="196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F141" s="202"/>
      <c r="G141" s="202"/>
      <c r="H141" s="202"/>
      <c r="I141" s="196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F142" s="202"/>
      <c r="G142" s="202"/>
      <c r="H142" s="202"/>
      <c r="I142" s="196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F143" s="202"/>
      <c r="G143" s="202"/>
      <c r="H143" s="202"/>
      <c r="I143" s="196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F144" s="202"/>
      <c r="G144" s="202"/>
      <c r="H144" s="202"/>
      <c r="I144" s="196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F145" s="202"/>
      <c r="G145" s="202"/>
      <c r="H145" s="202"/>
      <c r="I145" s="196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F146" s="202"/>
      <c r="G146" s="202"/>
      <c r="H146" s="202"/>
      <c r="I146" s="196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F147" s="202"/>
      <c r="G147" s="202"/>
      <c r="H147" s="202"/>
      <c r="I147" s="196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F148" s="202"/>
      <c r="G148" s="202"/>
      <c r="H148" s="202"/>
      <c r="I148" s="196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F149" s="202"/>
      <c r="G149" s="202"/>
      <c r="H149" s="202"/>
      <c r="I149" s="196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F150" s="202"/>
      <c r="G150" s="202"/>
      <c r="H150" s="202"/>
      <c r="I150" s="196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F151" s="202"/>
      <c r="G151" s="202"/>
      <c r="H151" s="202"/>
      <c r="I151" s="196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F152" s="202"/>
      <c r="G152" s="202"/>
      <c r="H152" s="202"/>
      <c r="I152" s="196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F153" s="202"/>
      <c r="G153" s="202"/>
      <c r="H153" s="202"/>
      <c r="I153" s="196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F154" s="202"/>
      <c r="G154" s="202"/>
      <c r="H154" s="202"/>
      <c r="I154" s="196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F155" s="202"/>
      <c r="G155" s="202"/>
      <c r="H155" s="202"/>
      <c r="I155" s="196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F156" s="202"/>
      <c r="G156" s="202"/>
      <c r="H156" s="202"/>
      <c r="I156" s="196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F157" s="202"/>
      <c r="G157" s="202"/>
      <c r="H157" s="202"/>
      <c r="I157" s="196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F158" s="202"/>
      <c r="G158" s="202"/>
      <c r="H158" s="202"/>
      <c r="I158" s="196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F159" s="202"/>
      <c r="G159" s="202"/>
      <c r="H159" s="202"/>
      <c r="I159" s="196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F160" s="202"/>
      <c r="G160" s="202"/>
      <c r="H160" s="202"/>
      <c r="I160" s="196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F161" s="202"/>
      <c r="G161" s="202"/>
      <c r="H161" s="202"/>
      <c r="I161" s="196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F162" s="202"/>
      <c r="G162" s="202"/>
      <c r="H162" s="202"/>
      <c r="I162" s="196"/>
    </row>
    <row r="163" spans="1:8" ht="15">
      <c r="A163" s="64">
        <v>41334</v>
      </c>
      <c r="B163" s="179">
        <v>556482</v>
      </c>
      <c r="C163" s="179">
        <v>254095</v>
      </c>
      <c r="D163" s="179">
        <v>302387</v>
      </c>
      <c r="F163" s="202"/>
      <c r="G163" s="202"/>
      <c r="H163" s="202"/>
    </row>
    <row r="164" spans="1:8" ht="15">
      <c r="A164" s="64">
        <v>41365</v>
      </c>
      <c r="B164" s="179">
        <v>559538</v>
      </c>
      <c r="C164" s="179">
        <v>224603</v>
      </c>
      <c r="D164" s="179">
        <v>334935</v>
      </c>
      <c r="F164" s="202"/>
      <c r="G164" s="202"/>
      <c r="H164" s="202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2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7" sqref="K107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199">
        <v>38.350604</v>
      </c>
    </row>
    <row r="102" spans="1:2" ht="15">
      <c r="A102" s="67">
        <v>41334</v>
      </c>
      <c r="B102" s="53">
        <v>37.522145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5"/>
  <sheetViews>
    <sheetView zoomScale="90" zoomScaleNormal="90" zoomScalePageLayoutView="0" workbookViewId="0" topLeftCell="A1">
      <pane xSplit="1" ySplit="3" topLeftCell="B1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5" sqref="A165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0" t="s">
        <v>276</v>
      </c>
      <c r="C2" s="210"/>
      <c r="D2" s="210"/>
      <c r="E2" s="210"/>
      <c r="F2" s="210"/>
      <c r="G2" s="210"/>
    </row>
    <row r="3" spans="1:7" ht="60">
      <c r="A3" s="128" t="s">
        <v>391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52">
        <v>-3</v>
      </c>
      <c r="C10" s="161">
        <v>7</v>
      </c>
      <c r="D10" s="159" t="s">
        <v>266</v>
      </c>
      <c r="E10" s="159" t="s">
        <v>266</v>
      </c>
      <c r="F10" s="161">
        <v>-1</v>
      </c>
      <c r="G10" s="161">
        <v>-14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52">
        <v>-2</v>
      </c>
      <c r="C11" s="161">
        <v>2</v>
      </c>
      <c r="D11" s="159" t="s">
        <v>266</v>
      </c>
      <c r="E11" s="159" t="s">
        <v>266</v>
      </c>
      <c r="F11" s="161">
        <v>2</v>
      </c>
      <c r="G11" s="161">
        <v>-10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52">
        <v>-3</v>
      </c>
      <c r="C12" s="160">
        <v>4</v>
      </c>
      <c r="D12" s="159" t="s">
        <v>266</v>
      </c>
      <c r="E12" s="159" t="s">
        <v>266</v>
      </c>
      <c r="F12" s="160">
        <v>1</v>
      </c>
      <c r="G12" s="160">
        <v>-16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52">
        <v>-1</v>
      </c>
      <c r="C13" s="160">
        <v>5</v>
      </c>
      <c r="D13" s="159" t="s">
        <v>266</v>
      </c>
      <c r="E13" s="159" t="s">
        <v>266</v>
      </c>
      <c r="F13" s="160">
        <v>0</v>
      </c>
      <c r="G13" s="160">
        <v>-14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52">
        <v>-3</v>
      </c>
      <c r="C14" s="161">
        <v>2</v>
      </c>
      <c r="D14" s="159" t="s">
        <v>266</v>
      </c>
      <c r="E14" s="159" t="s">
        <v>266</v>
      </c>
      <c r="F14" s="161">
        <v>-2</v>
      </c>
      <c r="G14" s="161">
        <v>-12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52">
        <v>-4</v>
      </c>
      <c r="C15" s="161">
        <v>1</v>
      </c>
      <c r="D15" s="159" t="s">
        <v>266</v>
      </c>
      <c r="E15" s="159" t="s">
        <v>266</v>
      </c>
      <c r="F15" s="161">
        <v>-1</v>
      </c>
      <c r="G15" s="161">
        <v>-14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-12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52">
        <v>-25</v>
      </c>
      <c r="E30" s="159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-26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-9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-21</v>
      </c>
    </row>
    <row r="48" spans="1:7" ht="15">
      <c r="A48" s="70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-7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3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-3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-7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11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4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-7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26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6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-7</v>
      </c>
      <c r="D108" s="52">
        <v>2</v>
      </c>
      <c r="E108" s="52">
        <v>28</v>
      </c>
      <c r="F108" s="52">
        <v>21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0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-49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52">
        <v>-52</v>
      </c>
      <c r="E115" s="52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52">
        <v>-47</v>
      </c>
      <c r="E116" s="52">
        <v>-23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-17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-26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52">
        <v>-56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-61</v>
      </c>
      <c r="E126" s="52">
        <v>-13</v>
      </c>
      <c r="F126" s="52">
        <v>-3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-1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6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52">
        <v>-45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-23</v>
      </c>
    </row>
    <row r="142" spans="1:7" ht="15">
      <c r="A142" s="70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-2</v>
      </c>
      <c r="D143" s="52">
        <v>-43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-43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-39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-39</v>
      </c>
      <c r="E150" s="52">
        <v>-5</v>
      </c>
      <c r="F150" s="52">
        <v>6</v>
      </c>
      <c r="G150" s="52">
        <v>-27</v>
      </c>
    </row>
    <row r="151" spans="1:7" ht="15">
      <c r="A151" s="70">
        <v>41000</v>
      </c>
      <c r="B151" s="52">
        <v>-16</v>
      </c>
      <c r="C151" s="52">
        <v>-9</v>
      </c>
      <c r="D151" s="52">
        <v>-45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-14</v>
      </c>
      <c r="C152" s="52">
        <v>-11</v>
      </c>
      <c r="D152" s="52">
        <v>-44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52">
        <v>-43</v>
      </c>
      <c r="E153" s="52">
        <v>-10</v>
      </c>
      <c r="F153" s="52">
        <v>3</v>
      </c>
      <c r="G153" s="52">
        <v>-37</v>
      </c>
    </row>
    <row r="154" spans="1:7" ht="15">
      <c r="A154" s="70">
        <v>41091</v>
      </c>
      <c r="B154" s="52">
        <v>-16</v>
      </c>
      <c r="C154" s="52">
        <v>-12</v>
      </c>
      <c r="D154" s="52">
        <v>-41</v>
      </c>
      <c r="E154" s="52">
        <v>-11</v>
      </c>
      <c r="F154" s="52">
        <v>0</v>
      </c>
      <c r="G154" s="52">
        <v>-36</v>
      </c>
    </row>
    <row r="155" spans="1:7" ht="15">
      <c r="A155" s="70">
        <v>41122</v>
      </c>
      <c r="B155" s="52">
        <v>-19</v>
      </c>
      <c r="C155" s="52">
        <v>-15</v>
      </c>
      <c r="D155" s="52">
        <v>-36</v>
      </c>
      <c r="E155" s="52">
        <v>-14</v>
      </c>
      <c r="F155" s="52">
        <v>0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-41</v>
      </c>
      <c r="E156" s="52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-17</v>
      </c>
      <c r="D157" s="52">
        <v>-42</v>
      </c>
      <c r="E157" s="52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-30</v>
      </c>
      <c r="E161" s="52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52">
        <v>-30</v>
      </c>
      <c r="E162" s="52">
        <v>-11</v>
      </c>
      <c r="F162" s="52">
        <v>-4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-27</v>
      </c>
      <c r="E163" s="52">
        <v>-9</v>
      </c>
      <c r="F163" s="52">
        <v>-6</v>
      </c>
      <c r="G163" s="52">
        <v>-27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-4</v>
      </c>
      <c r="G164" s="52">
        <v>-37</v>
      </c>
    </row>
    <row r="165" spans="1:7" ht="15">
      <c r="A165" s="70">
        <v>41426</v>
      </c>
      <c r="B165" s="52">
        <v>-12</v>
      </c>
      <c r="C165" s="52">
        <v>-2</v>
      </c>
      <c r="D165" s="52">
        <v>-21</v>
      </c>
      <c r="E165" s="52">
        <v>-14</v>
      </c>
      <c r="F165" s="52">
        <v>15</v>
      </c>
      <c r="G165" s="52">
        <v>-38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2013-07-04T09:06:46Z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